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120" windowWidth="9720" windowHeight="7320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<sst xmlns="http://schemas.openxmlformats.org/spreadsheetml/2006/main" count="145" uniqueCount="142">
  <si>
    <t>А 5.</t>
  </si>
  <si>
    <t>А 7.</t>
  </si>
  <si>
    <t>А 8.</t>
  </si>
  <si>
    <t>А 9.</t>
  </si>
  <si>
    <t>А 10.</t>
  </si>
  <si>
    <t>А 11.</t>
  </si>
  <si>
    <t>А 12.</t>
  </si>
  <si>
    <t>А 13.</t>
  </si>
  <si>
    <t>А 14.</t>
  </si>
  <si>
    <t>А 15.</t>
  </si>
  <si>
    <t>А 16.</t>
  </si>
  <si>
    <t>А 17.</t>
  </si>
  <si>
    <t>А 18.</t>
  </si>
  <si>
    <t>А 19.</t>
  </si>
  <si>
    <t>А 20.</t>
  </si>
  <si>
    <t>А 21.</t>
  </si>
  <si>
    <t>А 22.</t>
  </si>
  <si>
    <t>А 23.</t>
  </si>
  <si>
    <t>А 24.</t>
  </si>
  <si>
    <t>А 25.</t>
  </si>
  <si>
    <t>А 26.</t>
  </si>
  <si>
    <t>А 27.</t>
  </si>
  <si>
    <t>А 28.</t>
  </si>
  <si>
    <t>А 29.</t>
  </si>
  <si>
    <t>А 30.</t>
  </si>
  <si>
    <t>А 2.</t>
  </si>
  <si>
    <t>А 1.</t>
  </si>
  <si>
    <t>А 3.</t>
  </si>
  <si>
    <t>А 4.</t>
  </si>
  <si>
    <t>А 6.</t>
  </si>
  <si>
    <t>Тест по русскому языку. Часть А</t>
  </si>
  <si>
    <t>Анализ ошибок</t>
  </si>
  <si>
    <t>Разделы и  темы</t>
  </si>
  <si>
    <t>А1</t>
  </si>
  <si>
    <t>А2</t>
  </si>
  <si>
    <t>А3</t>
  </si>
  <si>
    <t>А4</t>
  </si>
  <si>
    <t>А8</t>
  </si>
  <si>
    <t>А9</t>
  </si>
  <si>
    <t>А 10</t>
  </si>
  <si>
    <t>А 12</t>
  </si>
  <si>
    <t xml:space="preserve">А 13 </t>
  </si>
  <si>
    <t>А 14</t>
  </si>
  <si>
    <t>А 15</t>
  </si>
  <si>
    <t>А 16</t>
  </si>
  <si>
    <t>А 17</t>
  </si>
  <si>
    <t>А 18</t>
  </si>
  <si>
    <t>А 20</t>
  </si>
  <si>
    <t>А 21</t>
  </si>
  <si>
    <t>А 22</t>
  </si>
  <si>
    <t>А 23</t>
  </si>
  <si>
    <t>А 24</t>
  </si>
  <si>
    <t>А 25</t>
  </si>
  <si>
    <t>А 27</t>
  </si>
  <si>
    <t>А 30</t>
  </si>
  <si>
    <t>A5</t>
  </si>
  <si>
    <t>A6</t>
  </si>
  <si>
    <t>А7</t>
  </si>
  <si>
    <t>А 11</t>
  </si>
  <si>
    <t>А19</t>
  </si>
  <si>
    <t>A26</t>
  </si>
  <si>
    <t>A 28</t>
  </si>
  <si>
    <t>А 29</t>
  </si>
  <si>
    <t>1. Лексика и фразеология</t>
  </si>
  <si>
    <t>1.1. Лексическое значение слова</t>
  </si>
  <si>
    <t>1.2. Лексическое значение слова в тексте</t>
  </si>
  <si>
    <t>9. Информационная обработка письменных текстов различных стилей и жанров</t>
  </si>
  <si>
    <t>К таблице ошибок</t>
  </si>
  <si>
    <t>б.</t>
  </si>
  <si>
    <r>
      <t>За часть</t>
    </r>
    <r>
      <rPr>
        <b/>
        <sz val="12"/>
        <color indexed="48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А</t>
    </r>
    <r>
      <rPr>
        <b/>
        <sz val="12"/>
        <rFont val="Arial"/>
        <family val="2"/>
      </rPr>
      <t xml:space="preserve"> вы набрали</t>
    </r>
  </si>
  <si>
    <t>Текст к заданиям А6-А11</t>
  </si>
  <si>
    <t>Часть В</t>
  </si>
  <si>
    <t>В1.</t>
  </si>
  <si>
    <t xml:space="preserve">Поле для записи ответов начинайте заполнять с первой клеточки. Каждую букву или цифру пишите в отдельной </t>
  </si>
  <si>
    <t xml:space="preserve">клеточке. Слова или числа при перечислении отделяйте запятыми. Каждую запятую ставьте в отдельной клеточке. </t>
  </si>
  <si>
    <t>При заполнении пробелы не используются.</t>
  </si>
  <si>
    <t>прибрежные</t>
  </si>
  <si>
    <t>В2.</t>
  </si>
  <si>
    <t>открыты</t>
  </si>
  <si>
    <t xml:space="preserve">В3. </t>
  </si>
  <si>
    <t>В4.</t>
  </si>
  <si>
    <t>В5.</t>
  </si>
  <si>
    <t>В6.</t>
  </si>
  <si>
    <t>В7.</t>
  </si>
  <si>
    <t>стоять на месте пропуска, пишите цифру 0.</t>
  </si>
  <si>
    <t xml:space="preserve">Прочитайте фрагмент рецензии, составленной на основе текста,который вы анализировали, </t>
  </si>
  <si>
    <t xml:space="preserve">Некоторые термины, использованные в рецензии, пропущены.  Вставьте на места пропусков цифры, </t>
  </si>
  <si>
    <t>соответствующие номеру термина из списка. Если вы не знаете, какая цифра из списка должна</t>
  </si>
  <si>
    <t>Последовательность цифр в том порядке, в котором они записаны вами в тексте рецензии на месте пропусков,</t>
  </si>
  <si>
    <t>запишите в бланк ответов № 1 справа от номера задания В8, начиная с первой клеточки.</t>
  </si>
  <si>
    <t>В8</t>
  </si>
  <si>
    <t>ош</t>
  </si>
  <si>
    <t>№</t>
  </si>
  <si>
    <t>Баллы</t>
  </si>
  <si>
    <t>2.Морфемика и словообразование</t>
  </si>
  <si>
    <t>2.1. Основные способы словообразования. Словообразовательный разбор</t>
  </si>
  <si>
    <t>В1</t>
  </si>
  <si>
    <t>В2</t>
  </si>
  <si>
    <t>В4</t>
  </si>
  <si>
    <t>В3</t>
  </si>
  <si>
    <t>В5</t>
  </si>
  <si>
    <t>В6</t>
  </si>
  <si>
    <t>В7</t>
  </si>
  <si>
    <t>10. Выразительность русской речи</t>
  </si>
  <si>
    <t>10.1. Анализ средств выразительности</t>
  </si>
  <si>
    <r>
      <t>За часть</t>
    </r>
    <r>
      <rPr>
        <b/>
        <sz val="12"/>
        <color indexed="61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В</t>
    </r>
    <r>
      <rPr>
        <b/>
        <sz val="12"/>
        <rFont val="Arial"/>
        <family val="2"/>
      </rPr>
      <t xml:space="preserve"> вы набрали</t>
    </r>
  </si>
  <si>
    <t>Всего</t>
  </si>
  <si>
    <t>3. Грамматика. Морфология</t>
  </si>
  <si>
    <t>3.1.Морфологический анализ слова</t>
  </si>
  <si>
    <t>4. Грамматика. Синтаксис</t>
  </si>
  <si>
    <t>4.1. Словосочетание</t>
  </si>
  <si>
    <t>4.2. Предложение. Грамматическая основа предложения.</t>
  </si>
  <si>
    <t>4.3. Синтаксический анализ (обобщение)</t>
  </si>
  <si>
    <t>4.4. Осложнённое простое предложение</t>
  </si>
  <si>
    <t>5. Орфография</t>
  </si>
  <si>
    <t>5.1. Правописание корней</t>
  </si>
  <si>
    <t>5.2. Правописание приставок</t>
  </si>
  <si>
    <t>5.3. Правописание суффиксов различных частей речи (кроме Н/НН)</t>
  </si>
  <si>
    <t>5.4. Правописание Н и НН в различных частях речи</t>
  </si>
  <si>
    <t>5.5. Правописание личных окончаний глаголов и суффиксов причастий</t>
  </si>
  <si>
    <t>5.6. Правописание Не и Ни</t>
  </si>
  <si>
    <t>5.7. Слитное, дефисное, раздельное написание</t>
  </si>
  <si>
    <t>6. Пунктуация</t>
  </si>
  <si>
    <t>6.1. Знаки препинания при обособленных членах предложения</t>
  </si>
  <si>
    <t>6.2. Знаки препинания в предложениях сос словами и конструкциями, не являющимися членами предложений.</t>
  </si>
  <si>
    <t>6.3. Знаки препинания в сложноподчиненённом предложении</t>
  </si>
  <si>
    <t>6.4. Знаки препинания в простом осложнённом предложении</t>
  </si>
  <si>
    <t>6.5. Знаки препинания в бессоюзном сложном предложении</t>
  </si>
  <si>
    <t>6.6. Пунктуация в простом и сложном предложениях</t>
  </si>
  <si>
    <t>6.7.Знаки препинания в сложном предложении с союзной и бессоюзной связью. Сложное предложение с разными видами связи.</t>
  </si>
  <si>
    <t>7. Речь</t>
  </si>
  <si>
    <t>7.1. Текст как речевое произведение. Смысловая и композиционная целостность текста.</t>
  </si>
  <si>
    <t>7.2. Средства связи предложений в тексте</t>
  </si>
  <si>
    <t>7.3.  Стили и функционально-смысловые типы речи.</t>
  </si>
  <si>
    <t>8. Языковые нормы</t>
  </si>
  <si>
    <t>8.1. Орфоэпические нормы</t>
  </si>
  <si>
    <t>8.2. Лексические нормы</t>
  </si>
  <si>
    <t>8.3. Грамматические нормы (морфологические)</t>
  </si>
  <si>
    <t>8.4. Грамматические нормы (синтаксические)</t>
  </si>
  <si>
    <t>4.5. Сложное предложение</t>
  </si>
  <si>
    <t>Текст к заданиям А28-А30, В1-В8</t>
  </si>
  <si>
    <t>выполняя задания А28 – А30, В1 – В7. В этом фрагменте рассматриваются языковые особенности текста.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</si>
</sst>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u val="single"/>
      <sz val="10"/>
      <color indexed="21"/>
      <name val="Arial"/>
      <family val="2"/>
    </font>
    <font>
      <b/>
      <u val="single"/>
      <sz val="12"/>
      <color indexed="62"/>
      <name val="Arial"/>
      <family val="0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u val="single"/>
      <sz val="12"/>
      <color indexed="20"/>
      <name val="Arial"/>
      <family val="2"/>
    </font>
    <font>
      <u val="single"/>
      <sz val="12"/>
      <name val="Arial"/>
      <family val="2"/>
    </font>
    <font>
      <b/>
      <sz val="12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1" xfId="15" applyFill="1" applyBorder="1" applyAlignment="1">
      <alignment horizontal="center"/>
    </xf>
    <xf numFmtId="0" fontId="9" fillId="2" borderId="1" xfId="15" applyFill="1" applyBorder="1" applyAlignment="1">
      <alignment horizontal="center" vertical="center"/>
    </xf>
    <xf numFmtId="0" fontId="9" fillId="2" borderId="0" xfId="15" applyFill="1" applyBorder="1" applyAlignment="1">
      <alignment horizontal="center" vertical="distributed" wrapText="1"/>
    </xf>
    <xf numFmtId="0" fontId="9" fillId="2" borderId="0" xfId="15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9" fillId="2" borderId="2" xfId="15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11" fillId="3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4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2" borderId="7" xfId="15" applyFill="1" applyBorder="1" applyAlignment="1">
      <alignment horizontal="center" vertical="center" wrapText="1"/>
    </xf>
    <xf numFmtId="0" fontId="9" fillId="2" borderId="0" xfId="15" applyFill="1" applyBorder="1" applyAlignment="1">
      <alignment horizontal="center"/>
    </xf>
    <xf numFmtId="0" fontId="9" fillId="2" borderId="7" xfId="15" applyFill="1" applyBorder="1" applyAlignment="1">
      <alignment horizontal="center"/>
    </xf>
    <xf numFmtId="0" fontId="9" fillId="2" borderId="8" xfId="15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9" fillId="2" borderId="2" xfId="15" applyFill="1" applyBorder="1" applyAlignment="1">
      <alignment horizontal="center" vertical="center"/>
    </xf>
    <xf numFmtId="0" fontId="9" fillId="2" borderId="7" xfId="15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0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distributed" wrapText="1"/>
    </xf>
    <xf numFmtId="0" fontId="5" fillId="3" borderId="13" xfId="0" applyFont="1" applyFill="1" applyBorder="1" applyAlignment="1">
      <alignment horizontal="left" vertical="distributed" wrapText="1"/>
    </xf>
    <xf numFmtId="0" fontId="5" fillId="3" borderId="14" xfId="0" applyFont="1" applyFill="1" applyBorder="1" applyAlignment="1">
      <alignment horizontal="left" vertical="distributed" wrapText="1"/>
    </xf>
    <xf numFmtId="0" fontId="5" fillId="3" borderId="10" xfId="0" applyFont="1" applyFill="1" applyBorder="1" applyAlignment="1">
      <alignment horizontal="left" vertical="distributed" wrapText="1"/>
    </xf>
    <xf numFmtId="0" fontId="5" fillId="3" borderId="11" xfId="0" applyFont="1" applyFill="1" applyBorder="1" applyAlignment="1">
      <alignment horizontal="left" vertical="distributed" wrapText="1"/>
    </xf>
    <xf numFmtId="0" fontId="5" fillId="3" borderId="8" xfId="0" applyFont="1" applyFill="1" applyBorder="1" applyAlignment="1">
      <alignment horizontal="left" vertical="distributed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9" fillId="2" borderId="1" xfId="15" applyFill="1" applyBorder="1" applyAlignment="1">
      <alignment horizontal="center" vertical="center"/>
    </xf>
    <xf numFmtId="0" fontId="9" fillId="0" borderId="1" xfId="15" applyBorder="1" applyAlignment="1">
      <alignment horizontal="center" vertical="center"/>
    </xf>
    <xf numFmtId="0" fontId="9" fillId="2" borderId="2" xfId="15" applyFill="1" applyBorder="1" applyAlignment="1">
      <alignment horizontal="center" vertical="center" wrapText="1"/>
    </xf>
    <xf numFmtId="0" fontId="9" fillId="2" borderId="7" xfId="15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9" fillId="2" borderId="0" xfId="15" applyFill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Relationship Id="rId9" Type="http://schemas.openxmlformats.org/officeDocument/2006/relationships/image" Target="../media/image5.emf" /><Relationship Id="rId10" Type="http://schemas.openxmlformats.org/officeDocument/2006/relationships/image" Target="../media/image22.emf" /><Relationship Id="rId11" Type="http://schemas.openxmlformats.org/officeDocument/2006/relationships/image" Target="../media/image10.emf" /><Relationship Id="rId12" Type="http://schemas.openxmlformats.org/officeDocument/2006/relationships/image" Target="../media/image21.emf" /><Relationship Id="rId13" Type="http://schemas.openxmlformats.org/officeDocument/2006/relationships/image" Target="../media/image13.emf" /><Relationship Id="rId14" Type="http://schemas.openxmlformats.org/officeDocument/2006/relationships/image" Target="../media/image15.emf" /><Relationship Id="rId15" Type="http://schemas.openxmlformats.org/officeDocument/2006/relationships/image" Target="../media/image4.emf" /><Relationship Id="rId16" Type="http://schemas.openxmlformats.org/officeDocument/2006/relationships/image" Target="../media/image11.emf" /><Relationship Id="rId17" Type="http://schemas.openxmlformats.org/officeDocument/2006/relationships/image" Target="../media/image6.emf" /><Relationship Id="rId18" Type="http://schemas.openxmlformats.org/officeDocument/2006/relationships/image" Target="../media/image8.emf" /><Relationship Id="rId19" Type="http://schemas.openxmlformats.org/officeDocument/2006/relationships/image" Target="../media/image14.emf" /><Relationship Id="rId20" Type="http://schemas.openxmlformats.org/officeDocument/2006/relationships/image" Target="../media/image3.emf" /><Relationship Id="rId21" Type="http://schemas.openxmlformats.org/officeDocument/2006/relationships/image" Target="../media/image12.emf" /><Relationship Id="rId2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76200</xdr:rowOff>
    </xdr:from>
    <xdr:to>
      <xdr:col>9</xdr:col>
      <xdr:colOff>190500</xdr:colOff>
      <xdr:row>10</xdr:row>
      <xdr:rowOff>95250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52475"/>
          <a:ext cx="2847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4</xdr:row>
      <xdr:rowOff>76200</xdr:rowOff>
    </xdr:from>
    <xdr:to>
      <xdr:col>22</xdr:col>
      <xdr:colOff>133350</xdr:colOff>
      <xdr:row>10</xdr:row>
      <xdr:rowOff>104775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752475"/>
          <a:ext cx="3590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257175</xdr:colOff>
      <xdr:row>12</xdr:row>
      <xdr:rowOff>142875</xdr:rowOff>
    </xdr:from>
    <xdr:ext cx="6991350" cy="238125"/>
    <xdr:sp>
      <xdr:nvSpPr>
        <xdr:cNvPr id="3" name="TextBox 3"/>
        <xdr:cNvSpPr txBox="1">
          <a:spLocks noChangeArrowheads="1"/>
        </xdr:cNvSpPr>
      </xdr:nvSpPr>
      <xdr:spPr>
        <a:xfrm>
          <a:off x="257175" y="2114550"/>
          <a:ext cx="6991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В каком слове верно выделена буква, обозначающая ударный гласный звук?</a:t>
          </a:r>
        </a:p>
      </xdr:txBody>
    </xdr:sp>
    <xdr:clientData/>
  </xdr:oneCellAnchor>
  <xdr:oneCellAnchor>
    <xdr:from>
      <xdr:col>0</xdr:col>
      <xdr:colOff>314325</xdr:colOff>
      <xdr:row>16</xdr:row>
      <xdr:rowOff>95250</xdr:rowOff>
    </xdr:from>
    <xdr:ext cx="6667500" cy="333375"/>
    <xdr:sp>
      <xdr:nvSpPr>
        <xdr:cNvPr id="4" name="TextBox 10"/>
        <xdr:cNvSpPr txBox="1">
          <a:spLocks noChangeArrowheads="1"/>
        </xdr:cNvSpPr>
      </xdr:nvSpPr>
      <xdr:spPr>
        <a:xfrm>
          <a:off x="314325" y="2714625"/>
          <a:ext cx="6667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килОметр</a:t>
          </a:r>
        </a:p>
      </xdr:txBody>
    </xdr:sp>
    <xdr:clientData/>
  </xdr:oneCellAnchor>
  <xdr:oneCellAnchor>
    <xdr:from>
      <xdr:col>0</xdr:col>
      <xdr:colOff>314325</xdr:colOff>
      <xdr:row>19</xdr:row>
      <xdr:rowOff>9525</xdr:rowOff>
    </xdr:from>
    <xdr:ext cx="6124575" cy="314325"/>
    <xdr:sp>
      <xdr:nvSpPr>
        <xdr:cNvPr id="5" name="TextBox 11"/>
        <xdr:cNvSpPr txBox="1">
          <a:spLocks noChangeArrowheads="1"/>
        </xdr:cNvSpPr>
      </xdr:nvSpPr>
      <xdr:spPr>
        <a:xfrm>
          <a:off x="314325" y="31146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19</xdr:row>
      <xdr:rowOff>104775</xdr:rowOff>
    </xdr:from>
    <xdr:ext cx="6667500" cy="314325"/>
    <xdr:sp>
      <xdr:nvSpPr>
        <xdr:cNvPr id="6" name="TextBox 14"/>
        <xdr:cNvSpPr txBox="1">
          <a:spLocks noChangeArrowheads="1"/>
        </xdr:cNvSpPr>
      </xdr:nvSpPr>
      <xdr:spPr>
        <a:xfrm>
          <a:off x="314325" y="32099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кладОвая</a:t>
          </a:r>
        </a:p>
      </xdr:txBody>
    </xdr:sp>
    <xdr:clientData/>
  </xdr:oneCellAnchor>
  <xdr:oneCellAnchor>
    <xdr:from>
      <xdr:col>0</xdr:col>
      <xdr:colOff>314325</xdr:colOff>
      <xdr:row>22</xdr:row>
      <xdr:rowOff>123825</xdr:rowOff>
    </xdr:from>
    <xdr:ext cx="6667500" cy="314325"/>
    <xdr:sp>
      <xdr:nvSpPr>
        <xdr:cNvPr id="7" name="TextBox 15"/>
        <xdr:cNvSpPr txBox="1">
          <a:spLocks noChangeArrowheads="1"/>
        </xdr:cNvSpPr>
      </xdr:nvSpPr>
      <xdr:spPr>
        <a:xfrm>
          <a:off x="314325" y="37147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отобралА</a:t>
          </a:r>
        </a:p>
      </xdr:txBody>
    </xdr:sp>
    <xdr:clientData/>
  </xdr:oneCellAnchor>
  <xdr:oneCellAnchor>
    <xdr:from>
      <xdr:col>0</xdr:col>
      <xdr:colOff>314325</xdr:colOff>
      <xdr:row>25</xdr:row>
      <xdr:rowOff>133350</xdr:rowOff>
    </xdr:from>
    <xdr:ext cx="6667500" cy="314325"/>
    <xdr:sp>
      <xdr:nvSpPr>
        <xdr:cNvPr id="8" name="TextBox 16"/>
        <xdr:cNvSpPr txBox="1">
          <a:spLocks noChangeArrowheads="1"/>
        </xdr:cNvSpPr>
      </xdr:nvSpPr>
      <xdr:spPr>
        <a:xfrm>
          <a:off x="314325" y="42100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без инструктажА</a:t>
          </a:r>
        </a:p>
      </xdr:txBody>
    </xdr:sp>
    <xdr:clientData/>
  </xdr:oneCellAnchor>
  <xdr:oneCellAnchor>
    <xdr:from>
      <xdr:col>0</xdr:col>
      <xdr:colOff>257175</xdr:colOff>
      <xdr:row>28</xdr:row>
      <xdr:rowOff>152400</xdr:rowOff>
    </xdr:from>
    <xdr:ext cx="6991350" cy="238125"/>
    <xdr:sp>
      <xdr:nvSpPr>
        <xdr:cNvPr id="9" name="TextBox 17"/>
        <xdr:cNvSpPr txBox="1">
          <a:spLocks noChangeArrowheads="1"/>
        </xdr:cNvSpPr>
      </xdr:nvSpPr>
      <xdr:spPr>
        <a:xfrm>
          <a:off x="257175" y="4714875"/>
          <a:ext cx="6991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предложении вместо слова ДИПЛОМАТ нужно употребить ДИПЛОМАНТ?</a:t>
          </a:r>
        </a:p>
      </xdr:txBody>
    </xdr:sp>
    <xdr:clientData/>
  </xdr:oneCellAnchor>
  <xdr:oneCellAnchor>
    <xdr:from>
      <xdr:col>0</xdr:col>
      <xdr:colOff>314325</xdr:colOff>
      <xdr:row>32</xdr:row>
      <xdr:rowOff>123825</xdr:rowOff>
    </xdr:from>
    <xdr:ext cx="6638925" cy="314325"/>
    <xdr:sp>
      <xdr:nvSpPr>
        <xdr:cNvPr id="10" name="TextBox 23"/>
        <xdr:cNvSpPr txBox="1">
          <a:spLocks noChangeArrowheads="1"/>
        </xdr:cNvSpPr>
      </xdr:nvSpPr>
      <xdr:spPr>
        <a:xfrm>
          <a:off x="314325" y="5334000"/>
          <a:ext cx="6638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Леонида Ивановича считали настоящим ДИПЛОМАТОМ в общении с окружающими людьми.</a:t>
          </a:r>
        </a:p>
      </xdr:txBody>
    </xdr:sp>
    <xdr:clientData/>
  </xdr:oneCellAnchor>
  <xdr:oneCellAnchor>
    <xdr:from>
      <xdr:col>0</xdr:col>
      <xdr:colOff>314325</xdr:colOff>
      <xdr:row>35</xdr:row>
      <xdr:rowOff>19050</xdr:rowOff>
    </xdr:from>
    <xdr:ext cx="6124575" cy="314325"/>
    <xdr:sp>
      <xdr:nvSpPr>
        <xdr:cNvPr id="11" name="TextBox 24"/>
        <xdr:cNvSpPr txBox="1">
          <a:spLocks noChangeArrowheads="1"/>
        </xdr:cNvSpPr>
      </xdr:nvSpPr>
      <xdr:spPr>
        <a:xfrm>
          <a:off x="314325" y="5715000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35</xdr:row>
      <xdr:rowOff>114300</xdr:rowOff>
    </xdr:from>
    <xdr:ext cx="6638925" cy="314325"/>
    <xdr:sp>
      <xdr:nvSpPr>
        <xdr:cNvPr id="12" name="TextBox 26"/>
        <xdr:cNvSpPr txBox="1">
          <a:spLocks noChangeArrowheads="1"/>
        </xdr:cNvSpPr>
      </xdr:nvSpPr>
      <xdr:spPr>
        <a:xfrm>
          <a:off x="314325" y="5810250"/>
          <a:ext cx="6638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Успех внешней политики государства во многом зависит от опыта и таланта ДИПЛОМАТОВ.</a:t>
          </a:r>
        </a:p>
      </xdr:txBody>
    </xdr:sp>
    <xdr:clientData/>
  </xdr:oneCellAnchor>
  <xdr:oneCellAnchor>
    <xdr:from>
      <xdr:col>0</xdr:col>
      <xdr:colOff>314325</xdr:colOff>
      <xdr:row>41</xdr:row>
      <xdr:rowOff>47625</xdr:rowOff>
    </xdr:from>
    <xdr:ext cx="6638925" cy="419100"/>
    <xdr:sp>
      <xdr:nvSpPr>
        <xdr:cNvPr id="13" name="TextBox 27"/>
        <xdr:cNvSpPr txBox="1">
          <a:spLocks noChangeArrowheads="1"/>
        </xdr:cNvSpPr>
      </xdr:nvSpPr>
      <xdr:spPr>
        <a:xfrm>
          <a:off x="314325" y="6715125"/>
          <a:ext cx="6638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ДИПЛОМАТЫ Московского конкурса артистов балета приняли участие в заключительном концерте.</a:t>
          </a:r>
        </a:p>
      </xdr:txBody>
    </xdr:sp>
    <xdr:clientData/>
  </xdr:oneCellAnchor>
  <xdr:oneCellAnchor>
    <xdr:from>
      <xdr:col>0</xdr:col>
      <xdr:colOff>314325</xdr:colOff>
      <xdr:row>39</xdr:row>
      <xdr:rowOff>9525</xdr:rowOff>
    </xdr:from>
    <xdr:ext cx="6638925" cy="314325"/>
    <xdr:sp>
      <xdr:nvSpPr>
        <xdr:cNvPr id="14" name="TextBox 28"/>
        <xdr:cNvSpPr txBox="1">
          <a:spLocks noChangeArrowheads="1"/>
        </xdr:cNvSpPr>
      </xdr:nvSpPr>
      <xdr:spPr>
        <a:xfrm>
          <a:off x="314325" y="6353175"/>
          <a:ext cx="6638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Ты говоришь как ДИПЛОМАТ, но дело не идёт на лад.</a:t>
          </a:r>
        </a:p>
      </xdr:txBody>
    </xdr:sp>
    <xdr:clientData/>
  </xdr:oneCellAnchor>
  <xdr:oneCellAnchor>
    <xdr:from>
      <xdr:col>0</xdr:col>
      <xdr:colOff>276225</xdr:colOff>
      <xdr:row>44</xdr:row>
      <xdr:rowOff>142875</xdr:rowOff>
    </xdr:from>
    <xdr:ext cx="6953250" cy="238125"/>
    <xdr:sp>
      <xdr:nvSpPr>
        <xdr:cNvPr id="15" name="TextBox 42"/>
        <xdr:cNvSpPr txBox="1">
          <a:spLocks noChangeArrowheads="1"/>
        </xdr:cNvSpPr>
      </xdr:nvSpPr>
      <xdr:spPr>
        <a:xfrm>
          <a:off x="276225" y="7296150"/>
          <a:ext cx="6953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пример с ошибкой в образовании формы слова.</a:t>
          </a:r>
        </a:p>
      </xdr:txBody>
    </xdr:sp>
    <xdr:clientData/>
  </xdr:oneCellAnchor>
  <xdr:oneCellAnchor>
    <xdr:from>
      <xdr:col>0</xdr:col>
      <xdr:colOff>314325</xdr:colOff>
      <xdr:row>57</xdr:row>
      <xdr:rowOff>104775</xdr:rowOff>
    </xdr:from>
    <xdr:ext cx="6667500" cy="314325"/>
    <xdr:sp>
      <xdr:nvSpPr>
        <xdr:cNvPr id="16" name="TextBox 48"/>
        <xdr:cNvSpPr txBox="1">
          <a:spLocks noChangeArrowheads="1"/>
        </xdr:cNvSpPr>
      </xdr:nvSpPr>
      <xdr:spPr>
        <a:xfrm>
          <a:off x="314325" y="93630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день именин</a:t>
          </a:r>
        </a:p>
      </xdr:txBody>
    </xdr:sp>
    <xdr:clientData/>
  </xdr:oneCellAnchor>
  <xdr:oneCellAnchor>
    <xdr:from>
      <xdr:col>0</xdr:col>
      <xdr:colOff>314325</xdr:colOff>
      <xdr:row>51</xdr:row>
      <xdr:rowOff>9525</xdr:rowOff>
    </xdr:from>
    <xdr:ext cx="6124575" cy="314325"/>
    <xdr:sp>
      <xdr:nvSpPr>
        <xdr:cNvPr id="17" name="TextBox 49"/>
        <xdr:cNvSpPr txBox="1">
          <a:spLocks noChangeArrowheads="1"/>
        </xdr:cNvSpPr>
      </xdr:nvSpPr>
      <xdr:spPr>
        <a:xfrm>
          <a:off x="314325" y="82962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51</xdr:row>
      <xdr:rowOff>104775</xdr:rowOff>
    </xdr:from>
    <xdr:ext cx="6667500" cy="314325"/>
    <xdr:sp>
      <xdr:nvSpPr>
        <xdr:cNvPr id="18" name="TextBox 51"/>
        <xdr:cNvSpPr txBox="1">
          <a:spLocks noChangeArrowheads="1"/>
        </xdr:cNvSpPr>
      </xdr:nvSpPr>
      <xdr:spPr>
        <a:xfrm>
          <a:off x="314325" y="83915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инженеры</a:t>
          </a:r>
        </a:p>
      </xdr:txBody>
    </xdr:sp>
    <xdr:clientData/>
  </xdr:oneCellAnchor>
  <xdr:oneCellAnchor>
    <xdr:from>
      <xdr:col>0</xdr:col>
      <xdr:colOff>314325</xdr:colOff>
      <xdr:row>54</xdr:row>
      <xdr:rowOff>123825</xdr:rowOff>
    </xdr:from>
    <xdr:ext cx="6667500" cy="314325"/>
    <xdr:sp>
      <xdr:nvSpPr>
        <xdr:cNvPr id="19" name="TextBox 52"/>
        <xdr:cNvSpPr txBox="1">
          <a:spLocks noChangeArrowheads="1"/>
        </xdr:cNvSpPr>
      </xdr:nvSpPr>
      <xdr:spPr>
        <a:xfrm>
          <a:off x="314325" y="88963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наисложнейший</a:t>
          </a:r>
        </a:p>
      </xdr:txBody>
    </xdr:sp>
    <xdr:clientData/>
  </xdr:oneCellAnchor>
  <xdr:oneCellAnchor>
    <xdr:from>
      <xdr:col>0</xdr:col>
      <xdr:colOff>314325</xdr:colOff>
      <xdr:row>48</xdr:row>
      <xdr:rowOff>114300</xdr:rowOff>
    </xdr:from>
    <xdr:ext cx="6667500" cy="314325"/>
    <xdr:sp>
      <xdr:nvSpPr>
        <xdr:cNvPr id="20" name="TextBox 53"/>
        <xdr:cNvSpPr txBox="1">
          <a:spLocks noChangeArrowheads="1"/>
        </xdr:cNvSpPr>
      </xdr:nvSpPr>
      <xdr:spPr>
        <a:xfrm>
          <a:off x="314325" y="79152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более пятиста человек</a:t>
          </a:r>
        </a:p>
      </xdr:txBody>
    </xdr:sp>
    <xdr:clientData/>
  </xdr:oneCellAnchor>
  <xdr:oneCellAnchor>
    <xdr:from>
      <xdr:col>0</xdr:col>
      <xdr:colOff>257175</xdr:colOff>
      <xdr:row>60</xdr:row>
      <xdr:rowOff>0</xdr:rowOff>
    </xdr:from>
    <xdr:ext cx="6991350" cy="523875"/>
    <xdr:sp>
      <xdr:nvSpPr>
        <xdr:cNvPr id="21" name="TextBox 54"/>
        <xdr:cNvSpPr txBox="1">
          <a:spLocks noChangeArrowheads="1"/>
        </xdr:cNvSpPr>
      </xdr:nvSpPr>
      <xdr:spPr>
        <a:xfrm>
          <a:off x="257175" y="9744075"/>
          <a:ext cx="6991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грамматически правильное продолжение предложения.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Опасаясь, что среди русского дворянства распространится мода на дуэли,</a:t>
          </a:r>
        </a:p>
      </xdr:txBody>
    </xdr:sp>
    <xdr:clientData/>
  </xdr:oneCellAnchor>
  <xdr:oneCellAnchor>
    <xdr:from>
      <xdr:col>0</xdr:col>
      <xdr:colOff>314325</xdr:colOff>
      <xdr:row>73</xdr:row>
      <xdr:rowOff>114300</xdr:rowOff>
    </xdr:from>
    <xdr:ext cx="6667500" cy="314325"/>
    <xdr:sp>
      <xdr:nvSpPr>
        <xdr:cNvPr id="22" name="TextBox 60"/>
        <xdr:cNvSpPr txBox="1">
          <a:spLocks noChangeArrowheads="1"/>
        </xdr:cNvSpPr>
      </xdr:nvSpPr>
      <xdr:spPr>
        <a:xfrm>
          <a:off x="314325" y="119634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Пётр I запретил поединки специальным указом.</a:t>
          </a:r>
        </a:p>
      </xdr:txBody>
    </xdr:sp>
    <xdr:clientData/>
  </xdr:oneCellAnchor>
  <xdr:oneCellAnchor>
    <xdr:from>
      <xdr:col>0</xdr:col>
      <xdr:colOff>314325</xdr:colOff>
      <xdr:row>67</xdr:row>
      <xdr:rowOff>9525</xdr:rowOff>
    </xdr:from>
    <xdr:ext cx="6124575" cy="314325"/>
    <xdr:sp>
      <xdr:nvSpPr>
        <xdr:cNvPr id="23" name="TextBox 61"/>
        <xdr:cNvSpPr txBox="1">
          <a:spLocks noChangeArrowheads="1"/>
        </xdr:cNvSpPr>
      </xdr:nvSpPr>
      <xdr:spPr>
        <a:xfrm>
          <a:off x="314325" y="108870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67</xdr:row>
      <xdr:rowOff>104775</xdr:rowOff>
    </xdr:from>
    <xdr:ext cx="6667500" cy="314325"/>
    <xdr:sp>
      <xdr:nvSpPr>
        <xdr:cNvPr id="24" name="TextBox 63"/>
        <xdr:cNvSpPr txBox="1">
          <a:spLocks noChangeArrowheads="1"/>
        </xdr:cNvSpPr>
      </xdr:nvSpPr>
      <xdr:spPr>
        <a:xfrm>
          <a:off x="314325" y="109823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 указу Петра I запрещались не только поединки, но и публичные оскорбления.</a:t>
          </a:r>
        </a:p>
      </xdr:txBody>
    </xdr:sp>
    <xdr:clientData/>
  </xdr:oneCellAnchor>
  <xdr:oneCellAnchor>
    <xdr:from>
      <xdr:col>0</xdr:col>
      <xdr:colOff>314325</xdr:colOff>
      <xdr:row>70</xdr:row>
      <xdr:rowOff>123825</xdr:rowOff>
    </xdr:from>
    <xdr:ext cx="6667500" cy="314325"/>
    <xdr:sp>
      <xdr:nvSpPr>
        <xdr:cNvPr id="25" name="TextBox 64"/>
        <xdr:cNvSpPr txBox="1">
          <a:spLocks noChangeArrowheads="1"/>
        </xdr:cNvSpPr>
      </xdr:nvSpPr>
      <xdr:spPr>
        <a:xfrm>
          <a:off x="314325" y="114871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вышел указ Петра I о запрещении поединков.</a:t>
          </a:r>
        </a:p>
      </xdr:txBody>
    </xdr:sp>
    <xdr:clientData/>
  </xdr:oneCellAnchor>
  <xdr:oneCellAnchor>
    <xdr:from>
      <xdr:col>0</xdr:col>
      <xdr:colOff>314325</xdr:colOff>
      <xdr:row>64</xdr:row>
      <xdr:rowOff>133350</xdr:rowOff>
    </xdr:from>
    <xdr:ext cx="6667500" cy="314325"/>
    <xdr:sp>
      <xdr:nvSpPr>
        <xdr:cNvPr id="26" name="TextBox 65"/>
        <xdr:cNvSpPr txBox="1">
          <a:spLocks noChangeArrowheads="1"/>
        </xdr:cNvSpPr>
      </xdr:nvSpPr>
      <xdr:spPr>
        <a:xfrm>
          <a:off x="314325" y="105251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они были строжайше запрещены Петром I.</a:t>
          </a:r>
        </a:p>
      </xdr:txBody>
    </xdr:sp>
    <xdr:clientData/>
  </xdr:oneCellAnchor>
  <xdr:oneCellAnchor>
    <xdr:from>
      <xdr:col>0</xdr:col>
      <xdr:colOff>257175</xdr:colOff>
      <xdr:row>76</xdr:row>
      <xdr:rowOff>142875</xdr:rowOff>
    </xdr:from>
    <xdr:ext cx="6972300" cy="238125"/>
    <xdr:sp>
      <xdr:nvSpPr>
        <xdr:cNvPr id="27" name="TextBox 66"/>
        <xdr:cNvSpPr txBox="1">
          <a:spLocks noChangeArrowheads="1"/>
        </xdr:cNvSpPr>
      </xdr:nvSpPr>
      <xdr:spPr>
        <a:xfrm>
          <a:off x="257175" y="12477750"/>
          <a:ext cx="6972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предложение с грамматической ошибкой (с нарушением синтаксической нормы).</a:t>
          </a:r>
        </a:p>
      </xdr:txBody>
    </xdr:sp>
    <xdr:clientData/>
  </xdr:oneCellAnchor>
  <xdr:oneCellAnchor>
    <xdr:from>
      <xdr:col>0</xdr:col>
      <xdr:colOff>314325</xdr:colOff>
      <xdr:row>80</xdr:row>
      <xdr:rowOff>114300</xdr:rowOff>
    </xdr:from>
    <xdr:ext cx="6667500" cy="314325"/>
    <xdr:sp>
      <xdr:nvSpPr>
        <xdr:cNvPr id="28" name="TextBox 72"/>
        <xdr:cNvSpPr txBox="1">
          <a:spLocks noChangeArrowheads="1"/>
        </xdr:cNvSpPr>
      </xdr:nvSpPr>
      <xdr:spPr>
        <a:xfrm>
          <a:off x="314325" y="130968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Ч. Айтматов как-то заметил, что бывают дни, когда всё ладится и жизнь прекрасна.</a:t>
          </a:r>
        </a:p>
      </xdr:txBody>
    </xdr:sp>
    <xdr:clientData/>
  </xdr:oneCellAnchor>
  <xdr:oneCellAnchor>
    <xdr:from>
      <xdr:col>0</xdr:col>
      <xdr:colOff>314325</xdr:colOff>
      <xdr:row>83</xdr:row>
      <xdr:rowOff>9525</xdr:rowOff>
    </xdr:from>
    <xdr:ext cx="6124575" cy="314325"/>
    <xdr:sp>
      <xdr:nvSpPr>
        <xdr:cNvPr id="29" name="TextBox 73"/>
        <xdr:cNvSpPr txBox="1">
          <a:spLocks noChangeArrowheads="1"/>
        </xdr:cNvSpPr>
      </xdr:nvSpPr>
      <xdr:spPr>
        <a:xfrm>
          <a:off x="314325" y="134778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82</xdr:row>
      <xdr:rowOff>123825</xdr:rowOff>
    </xdr:from>
    <xdr:ext cx="6667500" cy="590550"/>
    <xdr:sp>
      <xdr:nvSpPr>
        <xdr:cNvPr id="30" name="TextBox 75"/>
        <xdr:cNvSpPr txBox="1">
          <a:spLocks noChangeArrowheads="1"/>
        </xdr:cNvSpPr>
      </xdr:nvSpPr>
      <xdr:spPr>
        <a:xfrm>
          <a:off x="314325" y="13430250"/>
          <a:ext cx="6667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Пассажиры, пользующиеся пригородным транспортом и имеющие документы на право бесплатного проезда, оплачивают стоимость провоза каждого места багажа на общих основаниях.</a:t>
          </a:r>
        </a:p>
      </xdr:txBody>
    </xdr:sp>
    <xdr:clientData/>
  </xdr:oneCellAnchor>
  <xdr:oneCellAnchor>
    <xdr:from>
      <xdr:col>0</xdr:col>
      <xdr:colOff>314325</xdr:colOff>
      <xdr:row>86</xdr:row>
      <xdr:rowOff>123825</xdr:rowOff>
    </xdr:from>
    <xdr:ext cx="6667500" cy="314325"/>
    <xdr:sp>
      <xdr:nvSpPr>
        <xdr:cNvPr id="31" name="TextBox 76"/>
        <xdr:cNvSpPr txBox="1">
          <a:spLocks noChangeArrowheads="1"/>
        </xdr:cNvSpPr>
      </xdr:nvSpPr>
      <xdr:spPr>
        <a:xfrm>
          <a:off x="314325" y="140779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Все, кто изучал труды Г.О. Винокура, знают о его исследованиях в области лингвопоэтики.</a:t>
          </a:r>
        </a:p>
      </xdr:txBody>
    </xdr:sp>
    <xdr:clientData/>
  </xdr:oneCellAnchor>
  <xdr:oneCellAnchor>
    <xdr:from>
      <xdr:col>0</xdr:col>
      <xdr:colOff>314325</xdr:colOff>
      <xdr:row>89</xdr:row>
      <xdr:rowOff>47625</xdr:rowOff>
    </xdr:from>
    <xdr:ext cx="6667500" cy="457200"/>
    <xdr:sp>
      <xdr:nvSpPr>
        <xdr:cNvPr id="32" name="TextBox 77"/>
        <xdr:cNvSpPr txBox="1">
          <a:spLocks noChangeArrowheads="1"/>
        </xdr:cNvSpPr>
      </xdr:nvSpPr>
      <xdr:spPr>
        <a:xfrm>
          <a:off x="314325" y="14487525"/>
          <a:ext cx="6667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Благодаря таланта дирижёра удалось ощутить своеобразие музыки П.И. Чайковского.Правильный ответ</a:t>
          </a:r>
        </a:p>
      </xdr:txBody>
    </xdr:sp>
    <xdr:clientData/>
  </xdr:oneCellAnchor>
  <xdr:oneCellAnchor>
    <xdr:from>
      <xdr:col>0</xdr:col>
      <xdr:colOff>257175</xdr:colOff>
      <xdr:row>92</xdr:row>
      <xdr:rowOff>142875</xdr:rowOff>
    </xdr:from>
    <xdr:ext cx="6991350" cy="238125"/>
    <xdr:sp>
      <xdr:nvSpPr>
        <xdr:cNvPr id="33" name="TextBox 78"/>
        <xdr:cNvSpPr txBox="1">
          <a:spLocks noChangeArrowheads="1"/>
        </xdr:cNvSpPr>
      </xdr:nvSpPr>
      <xdr:spPr>
        <a:xfrm>
          <a:off x="257175" y="15068550"/>
          <a:ext cx="6991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Какое из приведённых ниже предложений должно быть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первым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в этом  тексте?</a:t>
          </a:r>
        </a:p>
      </xdr:txBody>
    </xdr:sp>
    <xdr:clientData/>
  </xdr:oneCellAnchor>
  <xdr:oneCellAnchor>
    <xdr:from>
      <xdr:col>0</xdr:col>
      <xdr:colOff>314325</xdr:colOff>
      <xdr:row>99</xdr:row>
      <xdr:rowOff>142875</xdr:rowOff>
    </xdr:from>
    <xdr:ext cx="6667500" cy="314325"/>
    <xdr:sp>
      <xdr:nvSpPr>
        <xdr:cNvPr id="34" name="TextBox 84"/>
        <xdr:cNvSpPr txBox="1">
          <a:spLocks noChangeArrowheads="1"/>
        </xdr:cNvSpPr>
      </xdr:nvSpPr>
      <xdr:spPr>
        <a:xfrm>
          <a:off x="314325" y="162020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Компьютер может обрабатывать только информацию, представленную в числовой форме.</a:t>
          </a:r>
        </a:p>
      </xdr:txBody>
    </xdr:sp>
    <xdr:clientData/>
  </xdr:oneCellAnchor>
  <xdr:oneCellAnchor>
    <xdr:from>
      <xdr:col>0</xdr:col>
      <xdr:colOff>314325</xdr:colOff>
      <xdr:row>96</xdr:row>
      <xdr:rowOff>104775</xdr:rowOff>
    </xdr:from>
    <xdr:ext cx="6667500" cy="314325"/>
    <xdr:sp>
      <xdr:nvSpPr>
        <xdr:cNvPr id="35" name="TextBox 87"/>
        <xdr:cNvSpPr txBox="1">
          <a:spLocks noChangeArrowheads="1"/>
        </xdr:cNvSpPr>
      </xdr:nvSpPr>
      <xdr:spPr>
        <a:xfrm>
          <a:off x="314325" y="156781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Персональные компьютеры – это универсальные устройства для обработки информации.</a:t>
          </a:r>
        </a:p>
      </xdr:txBody>
    </xdr:sp>
    <xdr:clientData/>
  </xdr:oneCellAnchor>
  <xdr:oneCellAnchor>
    <xdr:from>
      <xdr:col>0</xdr:col>
      <xdr:colOff>314325</xdr:colOff>
      <xdr:row>102</xdr:row>
      <xdr:rowOff>123825</xdr:rowOff>
    </xdr:from>
    <xdr:ext cx="6667500" cy="314325"/>
    <xdr:sp>
      <xdr:nvSpPr>
        <xdr:cNvPr id="36" name="TextBox 88"/>
        <xdr:cNvSpPr txBox="1">
          <a:spLocks noChangeArrowheads="1"/>
        </xdr:cNvSpPr>
      </xdr:nvSpPr>
      <xdr:spPr>
        <a:xfrm>
          <a:off x="314325" y="166687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Вся информация, предназначенная для долговременного пользования, хранится в файлах.</a:t>
          </a:r>
        </a:p>
      </xdr:txBody>
    </xdr:sp>
    <xdr:clientData/>
  </xdr:oneCellAnchor>
  <xdr:oneCellAnchor>
    <xdr:from>
      <xdr:col>0</xdr:col>
      <xdr:colOff>314325</xdr:colOff>
      <xdr:row>105</xdr:row>
      <xdr:rowOff>47625</xdr:rowOff>
    </xdr:from>
    <xdr:ext cx="6667500" cy="400050"/>
    <xdr:sp>
      <xdr:nvSpPr>
        <xdr:cNvPr id="37" name="TextBox 89"/>
        <xdr:cNvSpPr txBox="1">
          <a:spLocks noChangeArrowheads="1"/>
        </xdr:cNvSpPr>
      </xdr:nvSpPr>
      <xdr:spPr>
        <a:xfrm>
          <a:off x="314325" y="17078325"/>
          <a:ext cx="6667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Информация в компьютере хранится в памяти или на различных носителях, например на гибких и жёстких дисках.</a:t>
          </a:r>
        </a:p>
      </xdr:txBody>
    </xdr:sp>
    <xdr:clientData/>
  </xdr:oneCellAnchor>
  <xdr:oneCellAnchor>
    <xdr:from>
      <xdr:col>0</xdr:col>
      <xdr:colOff>257175</xdr:colOff>
      <xdr:row>108</xdr:row>
      <xdr:rowOff>142875</xdr:rowOff>
    </xdr:from>
    <xdr:ext cx="6991350" cy="447675"/>
    <xdr:sp>
      <xdr:nvSpPr>
        <xdr:cNvPr id="38" name="TextBox 90"/>
        <xdr:cNvSpPr txBox="1">
          <a:spLocks noChangeArrowheads="1"/>
        </xdr:cNvSpPr>
      </xdr:nvSpPr>
      <xdr:spPr>
        <a:xfrm>
          <a:off x="257175" y="17659350"/>
          <a:ext cx="6991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Какое из приведённых ниже слов (сочетаний слов) должно быть на месте пропуска в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шестом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предложении?</a:t>
          </a:r>
        </a:p>
      </xdr:txBody>
    </xdr:sp>
    <xdr:clientData/>
  </xdr:oneCellAnchor>
  <xdr:oneCellAnchor>
    <xdr:from>
      <xdr:col>0</xdr:col>
      <xdr:colOff>314325</xdr:colOff>
      <xdr:row>112</xdr:row>
      <xdr:rowOff>114300</xdr:rowOff>
    </xdr:from>
    <xdr:ext cx="6667500" cy="314325"/>
    <xdr:sp>
      <xdr:nvSpPr>
        <xdr:cNvPr id="39" name="TextBox 96"/>
        <xdr:cNvSpPr txBox="1">
          <a:spLocks noChangeArrowheads="1"/>
        </xdr:cNvSpPr>
      </xdr:nvSpPr>
      <xdr:spPr>
        <a:xfrm>
          <a:off x="314325" y="182784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Прежде всего,</a:t>
          </a:r>
        </a:p>
      </xdr:txBody>
    </xdr:sp>
    <xdr:clientData/>
  </xdr:oneCellAnchor>
  <xdr:oneCellAnchor>
    <xdr:from>
      <xdr:col>0</xdr:col>
      <xdr:colOff>314325</xdr:colOff>
      <xdr:row>115</xdr:row>
      <xdr:rowOff>9525</xdr:rowOff>
    </xdr:from>
    <xdr:ext cx="6124575" cy="314325"/>
    <xdr:sp>
      <xdr:nvSpPr>
        <xdr:cNvPr id="40" name="TextBox 97"/>
        <xdr:cNvSpPr txBox="1">
          <a:spLocks noChangeArrowheads="1"/>
        </xdr:cNvSpPr>
      </xdr:nvSpPr>
      <xdr:spPr>
        <a:xfrm>
          <a:off x="314325" y="186594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121</xdr:row>
      <xdr:rowOff>123825</xdr:rowOff>
    </xdr:from>
    <xdr:ext cx="6667500" cy="314325"/>
    <xdr:sp>
      <xdr:nvSpPr>
        <xdr:cNvPr id="41" name="TextBox 99"/>
        <xdr:cNvSpPr txBox="1">
          <a:spLocks noChangeArrowheads="1"/>
        </xdr:cNvSpPr>
      </xdr:nvSpPr>
      <xdr:spPr>
        <a:xfrm>
          <a:off x="314325" y="197453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Иными словами,</a:t>
          </a:r>
        </a:p>
      </xdr:txBody>
    </xdr:sp>
    <xdr:clientData/>
  </xdr:oneCellAnchor>
  <xdr:oneCellAnchor>
    <xdr:from>
      <xdr:col>0</xdr:col>
      <xdr:colOff>314325</xdr:colOff>
      <xdr:row>118</xdr:row>
      <xdr:rowOff>123825</xdr:rowOff>
    </xdr:from>
    <xdr:ext cx="6667500" cy="314325"/>
    <xdr:sp>
      <xdr:nvSpPr>
        <xdr:cNvPr id="42" name="TextBox 100"/>
        <xdr:cNvSpPr txBox="1">
          <a:spLocks noChangeArrowheads="1"/>
        </xdr:cNvSpPr>
      </xdr:nvSpPr>
      <xdr:spPr>
        <a:xfrm>
          <a:off x="314325" y="192595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Кроме того,</a:t>
          </a:r>
        </a:p>
      </xdr:txBody>
    </xdr:sp>
    <xdr:clientData/>
  </xdr:oneCellAnchor>
  <xdr:oneCellAnchor>
    <xdr:from>
      <xdr:col>0</xdr:col>
      <xdr:colOff>314325</xdr:colOff>
      <xdr:row>115</xdr:row>
      <xdr:rowOff>114300</xdr:rowOff>
    </xdr:from>
    <xdr:ext cx="6667500" cy="314325"/>
    <xdr:sp>
      <xdr:nvSpPr>
        <xdr:cNvPr id="43" name="TextBox 101"/>
        <xdr:cNvSpPr txBox="1">
          <a:spLocks noChangeArrowheads="1"/>
        </xdr:cNvSpPr>
      </xdr:nvSpPr>
      <xdr:spPr>
        <a:xfrm>
          <a:off x="314325" y="187642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Однако</a:t>
          </a:r>
        </a:p>
      </xdr:txBody>
    </xdr:sp>
    <xdr:clientData/>
  </xdr:oneCellAnchor>
  <xdr:oneCellAnchor>
    <xdr:from>
      <xdr:col>0</xdr:col>
      <xdr:colOff>257175</xdr:colOff>
      <xdr:row>124</xdr:row>
      <xdr:rowOff>142875</xdr:rowOff>
    </xdr:from>
    <xdr:ext cx="6962775" cy="238125"/>
    <xdr:sp>
      <xdr:nvSpPr>
        <xdr:cNvPr id="44" name="TextBox 102"/>
        <xdr:cNvSpPr txBox="1">
          <a:spLocks noChangeArrowheads="1"/>
        </xdr:cNvSpPr>
      </xdr:nvSpPr>
      <xdr:spPr>
        <a:xfrm>
          <a:off x="257175" y="20250150"/>
          <a:ext cx="6962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Какие слова являются грамматической основой во втором (2) предложении текста?</a:t>
          </a:r>
        </a:p>
      </xdr:txBody>
    </xdr:sp>
    <xdr:clientData/>
  </xdr:oneCellAnchor>
  <xdr:oneCellAnchor>
    <xdr:from>
      <xdr:col>0</xdr:col>
      <xdr:colOff>314325</xdr:colOff>
      <xdr:row>128</xdr:row>
      <xdr:rowOff>114300</xdr:rowOff>
    </xdr:from>
    <xdr:ext cx="6667500" cy="314325"/>
    <xdr:sp>
      <xdr:nvSpPr>
        <xdr:cNvPr id="45" name="TextBox 108"/>
        <xdr:cNvSpPr txBox="1">
          <a:spLocks noChangeArrowheads="1"/>
        </xdr:cNvSpPr>
      </xdr:nvSpPr>
      <xdr:spPr>
        <a:xfrm>
          <a:off x="314325" y="208692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информация для обработки</a:t>
          </a:r>
        </a:p>
      </xdr:txBody>
    </xdr:sp>
    <xdr:clientData/>
  </xdr:oneCellAnchor>
  <xdr:oneCellAnchor>
    <xdr:from>
      <xdr:col>0</xdr:col>
      <xdr:colOff>314325</xdr:colOff>
      <xdr:row>131</xdr:row>
      <xdr:rowOff>9525</xdr:rowOff>
    </xdr:from>
    <xdr:ext cx="6124575" cy="314325"/>
    <xdr:sp>
      <xdr:nvSpPr>
        <xdr:cNvPr id="46" name="TextBox 109"/>
        <xdr:cNvSpPr txBox="1">
          <a:spLocks noChangeArrowheads="1"/>
        </xdr:cNvSpPr>
      </xdr:nvSpPr>
      <xdr:spPr>
        <a:xfrm>
          <a:off x="314325" y="212502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131</xdr:row>
      <xdr:rowOff>104775</xdr:rowOff>
    </xdr:from>
    <xdr:ext cx="6667500" cy="314325"/>
    <xdr:sp>
      <xdr:nvSpPr>
        <xdr:cNvPr id="47" name="TextBox 111"/>
        <xdr:cNvSpPr txBox="1">
          <a:spLocks noChangeArrowheads="1"/>
        </xdr:cNvSpPr>
      </xdr:nvSpPr>
      <xdr:spPr>
        <a:xfrm>
          <a:off x="314325" y="213455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информация должна</a:t>
          </a:r>
        </a:p>
      </xdr:txBody>
    </xdr:sp>
    <xdr:clientData/>
  </xdr:oneCellAnchor>
  <xdr:oneCellAnchor>
    <xdr:from>
      <xdr:col>0</xdr:col>
      <xdr:colOff>314325</xdr:colOff>
      <xdr:row>137</xdr:row>
      <xdr:rowOff>133350</xdr:rowOff>
    </xdr:from>
    <xdr:ext cx="6667500" cy="314325"/>
    <xdr:sp>
      <xdr:nvSpPr>
        <xdr:cNvPr id="48" name="TextBox 112"/>
        <xdr:cNvSpPr txBox="1">
          <a:spLocks noChangeArrowheads="1"/>
        </xdr:cNvSpPr>
      </xdr:nvSpPr>
      <xdr:spPr>
        <a:xfrm>
          <a:off x="314325" y="223456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информация преобразована</a:t>
          </a:r>
        </a:p>
      </xdr:txBody>
    </xdr:sp>
    <xdr:clientData/>
  </xdr:oneCellAnchor>
  <xdr:oneCellAnchor>
    <xdr:from>
      <xdr:col>0</xdr:col>
      <xdr:colOff>314325</xdr:colOff>
      <xdr:row>134</xdr:row>
      <xdr:rowOff>152400</xdr:rowOff>
    </xdr:from>
    <xdr:ext cx="6667500" cy="314325"/>
    <xdr:sp>
      <xdr:nvSpPr>
        <xdr:cNvPr id="49" name="TextBox 113"/>
        <xdr:cNvSpPr txBox="1">
          <a:spLocks noChangeArrowheads="1"/>
        </xdr:cNvSpPr>
      </xdr:nvSpPr>
      <xdr:spPr>
        <a:xfrm>
          <a:off x="314325" y="218789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информация должна быть преобразована</a:t>
          </a:r>
        </a:p>
      </xdr:txBody>
    </xdr:sp>
    <xdr:clientData/>
  </xdr:oneCellAnchor>
  <xdr:oneCellAnchor>
    <xdr:from>
      <xdr:col>0</xdr:col>
      <xdr:colOff>257175</xdr:colOff>
      <xdr:row>140</xdr:row>
      <xdr:rowOff>142875</xdr:rowOff>
    </xdr:from>
    <xdr:ext cx="6981825" cy="238125"/>
    <xdr:sp>
      <xdr:nvSpPr>
        <xdr:cNvPr id="50" name="TextBox 114"/>
        <xdr:cNvSpPr txBox="1">
          <a:spLocks noChangeArrowheads="1"/>
        </xdr:cNvSpPr>
      </xdr:nvSpPr>
      <xdr:spPr>
        <a:xfrm>
          <a:off x="257175" y="22840950"/>
          <a:ext cx="6981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верную характеристику третьего (3) предложения текста.</a:t>
          </a:r>
        </a:p>
      </xdr:txBody>
    </xdr:sp>
    <xdr:clientData/>
  </xdr:oneCellAnchor>
  <xdr:oneCellAnchor>
    <xdr:from>
      <xdr:col>0</xdr:col>
      <xdr:colOff>314325</xdr:colOff>
      <xdr:row>150</xdr:row>
      <xdr:rowOff>85725</xdr:rowOff>
    </xdr:from>
    <xdr:ext cx="6667500" cy="314325"/>
    <xdr:sp>
      <xdr:nvSpPr>
        <xdr:cNvPr id="51" name="TextBox 120"/>
        <xdr:cNvSpPr txBox="1">
          <a:spLocks noChangeArrowheads="1"/>
        </xdr:cNvSpPr>
      </xdr:nvSpPr>
      <xdr:spPr>
        <a:xfrm>
          <a:off x="314325" y="244030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сложное бессоюзное</a:t>
          </a:r>
        </a:p>
      </xdr:txBody>
    </xdr:sp>
    <xdr:clientData/>
  </xdr:oneCellAnchor>
  <xdr:oneCellAnchor>
    <xdr:from>
      <xdr:col>0</xdr:col>
      <xdr:colOff>314325</xdr:colOff>
      <xdr:row>147</xdr:row>
      <xdr:rowOff>9525</xdr:rowOff>
    </xdr:from>
    <xdr:ext cx="6124575" cy="314325"/>
    <xdr:sp>
      <xdr:nvSpPr>
        <xdr:cNvPr id="52" name="TextBox 121"/>
        <xdr:cNvSpPr txBox="1">
          <a:spLocks noChangeArrowheads="1"/>
        </xdr:cNvSpPr>
      </xdr:nvSpPr>
      <xdr:spPr>
        <a:xfrm>
          <a:off x="314325" y="238410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147</xdr:row>
      <xdr:rowOff>104775</xdr:rowOff>
    </xdr:from>
    <xdr:ext cx="6667500" cy="314325"/>
    <xdr:sp>
      <xdr:nvSpPr>
        <xdr:cNvPr id="53" name="TextBox 123"/>
        <xdr:cNvSpPr txBox="1">
          <a:spLocks noChangeArrowheads="1"/>
        </xdr:cNvSpPr>
      </xdr:nvSpPr>
      <xdr:spPr>
        <a:xfrm>
          <a:off x="314325" y="239363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сложносочинённое</a:t>
          </a:r>
        </a:p>
      </xdr:txBody>
    </xdr:sp>
    <xdr:clientData/>
  </xdr:oneCellAnchor>
  <xdr:oneCellAnchor>
    <xdr:from>
      <xdr:col>0</xdr:col>
      <xdr:colOff>314325</xdr:colOff>
      <xdr:row>144</xdr:row>
      <xdr:rowOff>133350</xdr:rowOff>
    </xdr:from>
    <xdr:ext cx="6667500" cy="314325"/>
    <xdr:sp>
      <xdr:nvSpPr>
        <xdr:cNvPr id="54" name="TextBox 124"/>
        <xdr:cNvSpPr txBox="1">
          <a:spLocks noChangeArrowheads="1"/>
        </xdr:cNvSpPr>
      </xdr:nvSpPr>
      <xdr:spPr>
        <a:xfrm>
          <a:off x="314325" y="234791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сложное с бессоюзной и союзной сочинительной связью</a:t>
          </a:r>
        </a:p>
      </xdr:txBody>
    </xdr:sp>
    <xdr:clientData/>
  </xdr:oneCellAnchor>
  <xdr:oneCellAnchor>
    <xdr:from>
      <xdr:col>0</xdr:col>
      <xdr:colOff>314325</xdr:colOff>
      <xdr:row>153</xdr:row>
      <xdr:rowOff>133350</xdr:rowOff>
    </xdr:from>
    <xdr:ext cx="6667500" cy="314325"/>
    <xdr:sp>
      <xdr:nvSpPr>
        <xdr:cNvPr id="55" name="TextBox 125"/>
        <xdr:cNvSpPr txBox="1">
          <a:spLocks noChangeArrowheads="1"/>
        </xdr:cNvSpPr>
      </xdr:nvSpPr>
      <xdr:spPr>
        <a:xfrm>
          <a:off x="314325" y="249364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сложное с бессоюзной и союзной подчинительной связью</a:t>
          </a:r>
        </a:p>
      </xdr:txBody>
    </xdr:sp>
    <xdr:clientData/>
  </xdr:oneCellAnchor>
  <xdr:oneCellAnchor>
    <xdr:from>
      <xdr:col>0</xdr:col>
      <xdr:colOff>314325</xdr:colOff>
      <xdr:row>156</xdr:row>
      <xdr:rowOff>66675</xdr:rowOff>
    </xdr:from>
    <xdr:ext cx="6800850" cy="476250"/>
    <xdr:sp>
      <xdr:nvSpPr>
        <xdr:cNvPr id="56" name="TextBox 126"/>
        <xdr:cNvSpPr txBox="1">
          <a:spLocks noChangeArrowheads="1"/>
        </xdr:cNvSpPr>
      </xdr:nvSpPr>
      <xdr:spPr>
        <a:xfrm>
          <a:off x="314325" y="25355550"/>
          <a:ext cx="6800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правильную морфологическую характеристику слова ПРЕОБРАЗОВАНА из второго (2) предложения текста.</a:t>
          </a:r>
        </a:p>
      </xdr:txBody>
    </xdr:sp>
    <xdr:clientData/>
  </xdr:oneCellAnchor>
  <xdr:oneCellAnchor>
    <xdr:from>
      <xdr:col>0</xdr:col>
      <xdr:colOff>314325</xdr:colOff>
      <xdr:row>163</xdr:row>
      <xdr:rowOff>142875</xdr:rowOff>
    </xdr:from>
    <xdr:ext cx="6667500" cy="314325"/>
    <xdr:sp>
      <xdr:nvSpPr>
        <xdr:cNvPr id="57" name="TextBox 132"/>
        <xdr:cNvSpPr txBox="1">
          <a:spLocks noChangeArrowheads="1"/>
        </xdr:cNvSpPr>
      </xdr:nvSpPr>
      <xdr:spPr>
        <a:xfrm>
          <a:off x="314325" y="265652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163</xdr:row>
      <xdr:rowOff>123825</xdr:rowOff>
    </xdr:from>
    <xdr:ext cx="6124575" cy="285750"/>
    <xdr:sp>
      <xdr:nvSpPr>
        <xdr:cNvPr id="58" name="TextBox 133"/>
        <xdr:cNvSpPr txBox="1">
          <a:spLocks noChangeArrowheads="1"/>
        </xdr:cNvSpPr>
      </xdr:nvSpPr>
      <xdr:spPr>
        <a:xfrm>
          <a:off x="314325" y="26546175"/>
          <a:ext cx="6124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страдательное причастие</a:t>
          </a:r>
        </a:p>
      </xdr:txBody>
    </xdr:sp>
    <xdr:clientData/>
  </xdr:oneCellAnchor>
  <xdr:oneCellAnchor>
    <xdr:from>
      <xdr:col>0</xdr:col>
      <xdr:colOff>314325</xdr:colOff>
      <xdr:row>160</xdr:row>
      <xdr:rowOff>142875</xdr:rowOff>
    </xdr:from>
    <xdr:ext cx="6667500" cy="314325"/>
    <xdr:sp>
      <xdr:nvSpPr>
        <xdr:cNvPr id="59" name="TextBox 135"/>
        <xdr:cNvSpPr txBox="1">
          <a:spLocks noChangeArrowheads="1"/>
        </xdr:cNvSpPr>
      </xdr:nvSpPr>
      <xdr:spPr>
        <a:xfrm>
          <a:off x="314325" y="260794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действительное причастие</a:t>
          </a:r>
        </a:p>
      </xdr:txBody>
    </xdr:sp>
    <xdr:clientData/>
  </xdr:oneCellAnchor>
  <xdr:oneCellAnchor>
    <xdr:from>
      <xdr:col>0</xdr:col>
      <xdr:colOff>314325</xdr:colOff>
      <xdr:row>166</xdr:row>
      <xdr:rowOff>123825</xdr:rowOff>
    </xdr:from>
    <xdr:ext cx="6667500" cy="314325"/>
    <xdr:sp>
      <xdr:nvSpPr>
        <xdr:cNvPr id="60" name="TextBox 136"/>
        <xdr:cNvSpPr txBox="1">
          <a:spLocks noChangeArrowheads="1"/>
        </xdr:cNvSpPr>
      </xdr:nvSpPr>
      <xdr:spPr>
        <a:xfrm>
          <a:off x="314325" y="270319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краткое прилагательное</a:t>
          </a:r>
        </a:p>
      </xdr:txBody>
    </xdr:sp>
    <xdr:clientData/>
  </xdr:oneCellAnchor>
  <xdr:oneCellAnchor>
    <xdr:from>
      <xdr:col>0</xdr:col>
      <xdr:colOff>314325</xdr:colOff>
      <xdr:row>169</xdr:row>
      <xdr:rowOff>133350</xdr:rowOff>
    </xdr:from>
    <xdr:ext cx="6667500" cy="314325"/>
    <xdr:sp>
      <xdr:nvSpPr>
        <xdr:cNvPr id="61" name="TextBox 137"/>
        <xdr:cNvSpPr txBox="1">
          <a:spLocks noChangeArrowheads="1"/>
        </xdr:cNvSpPr>
      </xdr:nvSpPr>
      <xdr:spPr>
        <a:xfrm>
          <a:off x="314325" y="275272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деепричастие совершенного вида</a:t>
          </a:r>
        </a:p>
      </xdr:txBody>
    </xdr:sp>
    <xdr:clientData/>
  </xdr:oneCellAnchor>
  <xdr:oneCellAnchor>
    <xdr:from>
      <xdr:col>0</xdr:col>
      <xdr:colOff>314325</xdr:colOff>
      <xdr:row>172</xdr:row>
      <xdr:rowOff>142875</xdr:rowOff>
    </xdr:from>
    <xdr:ext cx="6915150" cy="238125"/>
    <xdr:sp>
      <xdr:nvSpPr>
        <xdr:cNvPr id="62" name="TextBox 138"/>
        <xdr:cNvSpPr txBox="1">
          <a:spLocks noChangeArrowheads="1"/>
        </xdr:cNvSpPr>
      </xdr:nvSpPr>
      <xdr:spPr>
        <a:xfrm>
          <a:off x="314325" y="28022550"/>
          <a:ext cx="691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значение слова КОДИРУЕТСЯ в предложении 3.</a:t>
          </a:r>
        </a:p>
      </xdr:txBody>
    </xdr:sp>
    <xdr:clientData/>
  </xdr:oneCellAnchor>
  <xdr:oneCellAnchor>
    <xdr:from>
      <xdr:col>0</xdr:col>
      <xdr:colOff>314325</xdr:colOff>
      <xdr:row>176</xdr:row>
      <xdr:rowOff>114300</xdr:rowOff>
    </xdr:from>
    <xdr:ext cx="6667500" cy="314325"/>
    <xdr:sp>
      <xdr:nvSpPr>
        <xdr:cNvPr id="63" name="TextBox 144"/>
        <xdr:cNvSpPr txBox="1">
          <a:spLocks noChangeArrowheads="1"/>
        </xdr:cNvSpPr>
      </xdr:nvSpPr>
      <xdr:spPr>
        <a:xfrm>
          <a:off x="314325" y="286416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воспроизводится в определённой последовательности</a:t>
          </a:r>
        </a:p>
      </xdr:txBody>
    </xdr:sp>
    <xdr:clientData/>
  </xdr:oneCellAnchor>
  <xdr:oneCellAnchor>
    <xdr:from>
      <xdr:col>0</xdr:col>
      <xdr:colOff>314325</xdr:colOff>
      <xdr:row>179</xdr:row>
      <xdr:rowOff>9525</xdr:rowOff>
    </xdr:from>
    <xdr:ext cx="6124575" cy="314325"/>
    <xdr:sp>
      <xdr:nvSpPr>
        <xdr:cNvPr id="64" name="TextBox 145"/>
        <xdr:cNvSpPr txBox="1">
          <a:spLocks noChangeArrowheads="1"/>
        </xdr:cNvSpPr>
      </xdr:nvSpPr>
      <xdr:spPr>
        <a:xfrm>
          <a:off x="314325" y="290226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185</xdr:row>
      <xdr:rowOff>123825</xdr:rowOff>
    </xdr:from>
    <xdr:ext cx="6667500" cy="314325"/>
    <xdr:sp>
      <xdr:nvSpPr>
        <xdr:cNvPr id="65" name="TextBox 147"/>
        <xdr:cNvSpPr txBox="1">
          <a:spLocks noChangeArrowheads="1"/>
        </xdr:cNvSpPr>
      </xdr:nvSpPr>
      <xdr:spPr>
        <a:xfrm>
          <a:off x="314325" y="301085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переводится из одной системы знаков в другую</a:t>
          </a:r>
        </a:p>
      </xdr:txBody>
    </xdr:sp>
    <xdr:clientData/>
  </xdr:oneCellAnchor>
  <xdr:oneCellAnchor>
    <xdr:from>
      <xdr:col>0</xdr:col>
      <xdr:colOff>314325</xdr:colOff>
      <xdr:row>182</xdr:row>
      <xdr:rowOff>123825</xdr:rowOff>
    </xdr:from>
    <xdr:ext cx="6667500" cy="314325"/>
    <xdr:sp>
      <xdr:nvSpPr>
        <xdr:cNvPr id="66" name="TextBox 148"/>
        <xdr:cNvSpPr txBox="1">
          <a:spLocks noChangeArrowheads="1"/>
        </xdr:cNvSpPr>
      </xdr:nvSpPr>
      <xdr:spPr>
        <a:xfrm>
          <a:off x="314325" y="296227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записывается в виде текста</a:t>
          </a:r>
        </a:p>
      </xdr:txBody>
    </xdr:sp>
    <xdr:clientData/>
  </xdr:oneCellAnchor>
  <xdr:oneCellAnchor>
    <xdr:from>
      <xdr:col>0</xdr:col>
      <xdr:colOff>314325</xdr:colOff>
      <xdr:row>179</xdr:row>
      <xdr:rowOff>85725</xdr:rowOff>
    </xdr:from>
    <xdr:ext cx="6667500" cy="314325"/>
    <xdr:sp>
      <xdr:nvSpPr>
        <xdr:cNvPr id="67" name="TextBox 149"/>
        <xdr:cNvSpPr txBox="1">
          <a:spLocks noChangeArrowheads="1"/>
        </xdr:cNvSpPr>
      </xdr:nvSpPr>
      <xdr:spPr>
        <a:xfrm>
          <a:off x="314325" y="290988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постоянно повторяется</a:t>
          </a:r>
        </a:p>
      </xdr:txBody>
    </xdr:sp>
    <xdr:clientData/>
  </xdr:oneCellAnchor>
  <xdr:oneCellAnchor>
    <xdr:from>
      <xdr:col>0</xdr:col>
      <xdr:colOff>304800</xdr:colOff>
      <xdr:row>187</xdr:row>
      <xdr:rowOff>142875</xdr:rowOff>
    </xdr:from>
    <xdr:ext cx="6934200" cy="781050"/>
    <xdr:sp>
      <xdr:nvSpPr>
        <xdr:cNvPr id="68" name="TextBox 150"/>
        <xdr:cNvSpPr txBox="1">
          <a:spLocks noChangeArrowheads="1"/>
        </xdr:cNvSpPr>
      </xdr:nvSpPr>
      <xdr:spPr>
        <a:xfrm>
          <a:off x="304800" y="30451425"/>
          <a:ext cx="6934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пишется одна буква Н?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В первых картинах И.Н. Никитина есть некоторая упрощё(1)ость: фигуры выхваче(2)ы из темноты неопределё(3)ого пространства лучом яркого света и существуют вне связи со средой.</a:t>
          </a:r>
        </a:p>
      </xdr:txBody>
    </xdr:sp>
    <xdr:clientData/>
  </xdr:oneCellAnchor>
  <xdr:oneCellAnchor>
    <xdr:from>
      <xdr:col>0</xdr:col>
      <xdr:colOff>314325</xdr:colOff>
      <xdr:row>192</xdr:row>
      <xdr:rowOff>114300</xdr:rowOff>
    </xdr:from>
    <xdr:ext cx="6667500" cy="314325"/>
    <xdr:sp>
      <xdr:nvSpPr>
        <xdr:cNvPr id="69" name="TextBox 156"/>
        <xdr:cNvSpPr txBox="1">
          <a:spLocks noChangeArrowheads="1"/>
        </xdr:cNvSpPr>
      </xdr:nvSpPr>
      <xdr:spPr>
        <a:xfrm>
          <a:off x="314325" y="312324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314325</xdr:colOff>
      <xdr:row>195</xdr:row>
      <xdr:rowOff>9525</xdr:rowOff>
    </xdr:from>
    <xdr:ext cx="6124575" cy="314325"/>
    <xdr:sp>
      <xdr:nvSpPr>
        <xdr:cNvPr id="70" name="TextBox 157"/>
        <xdr:cNvSpPr txBox="1">
          <a:spLocks noChangeArrowheads="1"/>
        </xdr:cNvSpPr>
      </xdr:nvSpPr>
      <xdr:spPr>
        <a:xfrm>
          <a:off x="314325" y="316134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201</xdr:row>
      <xdr:rowOff>95250</xdr:rowOff>
    </xdr:from>
    <xdr:ext cx="6667500" cy="314325"/>
    <xdr:sp>
      <xdr:nvSpPr>
        <xdr:cNvPr id="71" name="TextBox 159"/>
        <xdr:cNvSpPr txBox="1">
          <a:spLocks noChangeArrowheads="1"/>
        </xdr:cNvSpPr>
      </xdr:nvSpPr>
      <xdr:spPr>
        <a:xfrm>
          <a:off x="314325" y="326707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1, 2, 3</a:t>
          </a:r>
        </a:p>
      </xdr:txBody>
    </xdr:sp>
    <xdr:clientData/>
  </xdr:oneCellAnchor>
  <xdr:oneCellAnchor>
    <xdr:from>
      <xdr:col>0</xdr:col>
      <xdr:colOff>314325</xdr:colOff>
      <xdr:row>198</xdr:row>
      <xdr:rowOff>123825</xdr:rowOff>
    </xdr:from>
    <xdr:ext cx="6667500" cy="314325"/>
    <xdr:sp>
      <xdr:nvSpPr>
        <xdr:cNvPr id="72" name="TextBox 160"/>
        <xdr:cNvSpPr txBox="1">
          <a:spLocks noChangeArrowheads="1"/>
        </xdr:cNvSpPr>
      </xdr:nvSpPr>
      <xdr:spPr>
        <a:xfrm>
          <a:off x="314325" y="322135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</a:t>
          </a:r>
        </a:p>
      </xdr:txBody>
    </xdr:sp>
    <xdr:clientData/>
  </xdr:oneCellAnchor>
  <xdr:oneCellAnchor>
    <xdr:from>
      <xdr:col>0</xdr:col>
      <xdr:colOff>314325</xdr:colOff>
      <xdr:row>195</xdr:row>
      <xdr:rowOff>95250</xdr:rowOff>
    </xdr:from>
    <xdr:ext cx="6619875" cy="314325"/>
    <xdr:sp>
      <xdr:nvSpPr>
        <xdr:cNvPr id="73" name="TextBox 161"/>
        <xdr:cNvSpPr txBox="1">
          <a:spLocks noChangeArrowheads="1"/>
        </xdr:cNvSpPr>
      </xdr:nvSpPr>
      <xdr:spPr>
        <a:xfrm>
          <a:off x="314325" y="31699200"/>
          <a:ext cx="6619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314325</xdr:colOff>
      <xdr:row>204</xdr:row>
      <xdr:rowOff>142875</xdr:rowOff>
    </xdr:from>
    <xdr:ext cx="6905625" cy="238125"/>
    <xdr:sp>
      <xdr:nvSpPr>
        <xdr:cNvPr id="74" name="TextBox 162"/>
        <xdr:cNvSpPr txBox="1">
          <a:spLocks noChangeArrowheads="1"/>
        </xdr:cNvSpPr>
      </xdr:nvSpPr>
      <xdr:spPr>
        <a:xfrm>
          <a:off x="314325" y="33204150"/>
          <a:ext cx="6905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ряду во всех словах пропущена безударная проверяемая гласная корня?</a:t>
          </a:r>
        </a:p>
      </xdr:txBody>
    </xdr:sp>
    <xdr:clientData/>
  </xdr:oneCellAnchor>
  <xdr:oneCellAnchor>
    <xdr:from>
      <xdr:col>0</xdr:col>
      <xdr:colOff>314325</xdr:colOff>
      <xdr:row>211</xdr:row>
      <xdr:rowOff>38100</xdr:rowOff>
    </xdr:from>
    <xdr:ext cx="6667500" cy="314325"/>
    <xdr:sp>
      <xdr:nvSpPr>
        <xdr:cNvPr id="75" name="TextBox 168"/>
        <xdr:cNvSpPr txBox="1">
          <a:spLocks noChangeArrowheads="1"/>
        </xdr:cNvSpPr>
      </xdr:nvSpPr>
      <xdr:spPr>
        <a:xfrm>
          <a:off x="314325" y="342328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вл..стелин, пок..рать, провозгл..шать</a:t>
          </a:r>
        </a:p>
      </xdr:txBody>
    </xdr:sp>
    <xdr:clientData/>
  </xdr:oneCellAnchor>
  <xdr:oneCellAnchor>
    <xdr:from>
      <xdr:col>0</xdr:col>
      <xdr:colOff>314325</xdr:colOff>
      <xdr:row>212</xdr:row>
      <xdr:rowOff>76200</xdr:rowOff>
    </xdr:from>
    <xdr:ext cx="6124575" cy="190500"/>
    <xdr:sp>
      <xdr:nvSpPr>
        <xdr:cNvPr id="76" name="TextBox 169"/>
        <xdr:cNvSpPr txBox="1">
          <a:spLocks noChangeArrowheads="1"/>
        </xdr:cNvSpPr>
      </xdr:nvSpPr>
      <xdr:spPr>
        <a:xfrm>
          <a:off x="314325" y="34432875"/>
          <a:ext cx="6124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208</xdr:row>
      <xdr:rowOff>66675</xdr:rowOff>
    </xdr:from>
    <xdr:ext cx="6667500" cy="314325"/>
    <xdr:sp>
      <xdr:nvSpPr>
        <xdr:cNvPr id="77" name="TextBox 171"/>
        <xdr:cNvSpPr txBox="1">
          <a:spLocks noChangeArrowheads="1"/>
        </xdr:cNvSpPr>
      </xdr:nvSpPr>
      <xdr:spPr>
        <a:xfrm>
          <a:off x="314325" y="337756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вызв..лить, выр..стающий, предст..вительный</a:t>
          </a:r>
        </a:p>
      </xdr:txBody>
    </xdr:sp>
    <xdr:clientData/>
  </xdr:oneCellAnchor>
  <xdr:oneCellAnchor>
    <xdr:from>
      <xdr:col>0</xdr:col>
      <xdr:colOff>314325</xdr:colOff>
      <xdr:row>214</xdr:row>
      <xdr:rowOff>123825</xdr:rowOff>
    </xdr:from>
    <xdr:ext cx="6667500" cy="314325"/>
    <xdr:sp>
      <xdr:nvSpPr>
        <xdr:cNvPr id="78" name="TextBox 172"/>
        <xdr:cNvSpPr txBox="1">
          <a:spLocks noChangeArrowheads="1"/>
        </xdr:cNvSpPr>
      </xdr:nvSpPr>
      <xdr:spPr>
        <a:xfrm>
          <a:off x="314325" y="348043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пок..ряющий, з..ря, укр..титель</a:t>
          </a:r>
        </a:p>
      </xdr:txBody>
    </xdr:sp>
    <xdr:clientData/>
  </xdr:oneCellAnchor>
  <xdr:oneCellAnchor>
    <xdr:from>
      <xdr:col>0</xdr:col>
      <xdr:colOff>314325</xdr:colOff>
      <xdr:row>217</xdr:row>
      <xdr:rowOff>133350</xdr:rowOff>
    </xdr:from>
    <xdr:ext cx="6667500" cy="314325"/>
    <xdr:sp>
      <xdr:nvSpPr>
        <xdr:cNvPr id="79" name="TextBox 173"/>
        <xdr:cNvSpPr txBox="1">
          <a:spLocks noChangeArrowheads="1"/>
        </xdr:cNvSpPr>
      </xdr:nvSpPr>
      <xdr:spPr>
        <a:xfrm>
          <a:off x="314325" y="352996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упл..тняя (бетон), к..саться, к..мпаньон</a:t>
          </a:r>
        </a:p>
      </xdr:txBody>
    </xdr:sp>
    <xdr:clientData/>
  </xdr:oneCellAnchor>
  <xdr:oneCellAnchor>
    <xdr:from>
      <xdr:col>0</xdr:col>
      <xdr:colOff>314325</xdr:colOff>
      <xdr:row>220</xdr:row>
      <xdr:rowOff>142875</xdr:rowOff>
    </xdr:from>
    <xdr:ext cx="6905625" cy="238125"/>
    <xdr:sp>
      <xdr:nvSpPr>
        <xdr:cNvPr id="80" name="TextBox 174"/>
        <xdr:cNvSpPr txBox="1">
          <a:spLocks noChangeArrowheads="1"/>
        </xdr:cNvSpPr>
      </xdr:nvSpPr>
      <xdr:spPr>
        <a:xfrm>
          <a:off x="314325" y="35794950"/>
          <a:ext cx="6905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ряду во всех трёх словах пропущена одна и та же буква?</a:t>
          </a:r>
        </a:p>
      </xdr:txBody>
    </xdr:sp>
    <xdr:clientData/>
  </xdr:oneCellAnchor>
  <xdr:oneCellAnchor>
    <xdr:from>
      <xdr:col>0</xdr:col>
      <xdr:colOff>314325</xdr:colOff>
      <xdr:row>227</xdr:row>
      <xdr:rowOff>28575</xdr:rowOff>
    </xdr:from>
    <xdr:ext cx="6667500" cy="428625"/>
    <xdr:sp>
      <xdr:nvSpPr>
        <xdr:cNvPr id="81" name="TextBox 180"/>
        <xdr:cNvSpPr txBox="1">
          <a:spLocks noChangeArrowheads="1"/>
        </xdr:cNvSpPr>
      </xdr:nvSpPr>
      <xdr:spPr>
        <a:xfrm>
          <a:off x="314325" y="36814125"/>
          <a:ext cx="6667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227</xdr:row>
      <xdr:rowOff>76200</xdr:rowOff>
    </xdr:from>
    <xdr:ext cx="6134100" cy="276225"/>
    <xdr:sp>
      <xdr:nvSpPr>
        <xdr:cNvPr id="82" name="TextBox 181"/>
        <xdr:cNvSpPr txBox="1">
          <a:spLocks noChangeArrowheads="1"/>
        </xdr:cNvSpPr>
      </xdr:nvSpPr>
      <xdr:spPr>
        <a:xfrm>
          <a:off x="314325" y="36861750"/>
          <a:ext cx="6134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бе..дарно, бе..пристрастный, ра..шифровать</a:t>
          </a:r>
        </a:p>
      </xdr:txBody>
    </xdr:sp>
    <xdr:clientData/>
  </xdr:oneCellAnchor>
  <xdr:oneCellAnchor>
    <xdr:from>
      <xdr:col>0</xdr:col>
      <xdr:colOff>314325</xdr:colOff>
      <xdr:row>224</xdr:row>
      <xdr:rowOff>104775</xdr:rowOff>
    </xdr:from>
    <xdr:ext cx="6667500" cy="314325"/>
    <xdr:sp>
      <xdr:nvSpPr>
        <xdr:cNvPr id="83" name="TextBox 183"/>
        <xdr:cNvSpPr txBox="1">
          <a:spLocks noChangeArrowheads="1"/>
        </xdr:cNvSpPr>
      </xdr:nvSpPr>
      <xdr:spPr>
        <a:xfrm>
          <a:off x="314325" y="364045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пр..увеличивать, пр..одолеть, пр..града</a:t>
          </a:r>
        </a:p>
      </xdr:txBody>
    </xdr:sp>
    <xdr:clientData/>
  </xdr:oneCellAnchor>
  <xdr:oneCellAnchor>
    <xdr:from>
      <xdr:col>0</xdr:col>
      <xdr:colOff>314325</xdr:colOff>
      <xdr:row>230</xdr:row>
      <xdr:rowOff>123825</xdr:rowOff>
    </xdr:from>
    <xdr:ext cx="6667500" cy="314325"/>
    <xdr:sp>
      <xdr:nvSpPr>
        <xdr:cNvPr id="84" name="TextBox 184"/>
        <xdr:cNvSpPr txBox="1">
          <a:spLocks noChangeArrowheads="1"/>
        </xdr:cNvSpPr>
      </xdr:nvSpPr>
      <xdr:spPr>
        <a:xfrm>
          <a:off x="314325" y="373951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о..далённый, на..треснутый, на..пиленный</a:t>
          </a:r>
        </a:p>
      </xdr:txBody>
    </xdr:sp>
    <xdr:clientData/>
  </xdr:oneCellAnchor>
  <xdr:oneCellAnchor>
    <xdr:from>
      <xdr:col>0</xdr:col>
      <xdr:colOff>314325</xdr:colOff>
      <xdr:row>233</xdr:row>
      <xdr:rowOff>133350</xdr:rowOff>
    </xdr:from>
    <xdr:ext cx="6667500" cy="314325"/>
    <xdr:sp>
      <xdr:nvSpPr>
        <xdr:cNvPr id="85" name="TextBox 185"/>
        <xdr:cNvSpPr txBox="1">
          <a:spLocks noChangeArrowheads="1"/>
        </xdr:cNvSpPr>
      </xdr:nvSpPr>
      <xdr:spPr>
        <a:xfrm>
          <a:off x="314325" y="378904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из..мать, дез..нформация, от..граться</a:t>
          </a:r>
        </a:p>
      </xdr:txBody>
    </xdr:sp>
    <xdr:clientData/>
  </xdr:oneCellAnchor>
  <xdr:oneCellAnchor>
    <xdr:from>
      <xdr:col>0</xdr:col>
      <xdr:colOff>304800</xdr:colOff>
      <xdr:row>236</xdr:row>
      <xdr:rowOff>142875</xdr:rowOff>
    </xdr:from>
    <xdr:ext cx="6934200" cy="238125"/>
    <xdr:sp>
      <xdr:nvSpPr>
        <xdr:cNvPr id="86" name="TextBox 186"/>
        <xdr:cNvSpPr txBox="1">
          <a:spLocks noChangeArrowheads="1"/>
        </xdr:cNvSpPr>
      </xdr:nvSpPr>
      <xdr:spPr>
        <a:xfrm>
          <a:off x="304800" y="38385750"/>
          <a:ext cx="6934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ряду в обоих словах на месте пропуска пишется буква И?</a:t>
          </a:r>
        </a:p>
      </xdr:txBody>
    </xdr:sp>
    <xdr:clientData/>
  </xdr:oneCellAnchor>
  <xdr:oneCellAnchor>
    <xdr:from>
      <xdr:col>0</xdr:col>
      <xdr:colOff>314325</xdr:colOff>
      <xdr:row>249</xdr:row>
      <xdr:rowOff>123825</xdr:rowOff>
    </xdr:from>
    <xdr:ext cx="6667500" cy="314325"/>
    <xdr:sp>
      <xdr:nvSpPr>
        <xdr:cNvPr id="87" name="TextBox 192"/>
        <xdr:cNvSpPr txBox="1">
          <a:spLocks noChangeArrowheads="1"/>
        </xdr:cNvSpPr>
      </xdr:nvSpPr>
      <xdr:spPr>
        <a:xfrm>
          <a:off x="314325" y="404717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шепч..шься, расчист..вший</a:t>
          </a:r>
        </a:p>
      </xdr:txBody>
    </xdr:sp>
    <xdr:clientData/>
  </xdr:oneCellAnchor>
  <xdr:oneCellAnchor>
    <xdr:from>
      <xdr:col>0</xdr:col>
      <xdr:colOff>314325</xdr:colOff>
      <xdr:row>243</xdr:row>
      <xdr:rowOff>9525</xdr:rowOff>
    </xdr:from>
    <xdr:ext cx="6124575" cy="314325"/>
    <xdr:sp>
      <xdr:nvSpPr>
        <xdr:cNvPr id="88" name="TextBox 193"/>
        <xdr:cNvSpPr txBox="1">
          <a:spLocks noChangeArrowheads="1"/>
        </xdr:cNvSpPr>
      </xdr:nvSpPr>
      <xdr:spPr>
        <a:xfrm>
          <a:off x="314325" y="393858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243</xdr:row>
      <xdr:rowOff>104775</xdr:rowOff>
    </xdr:from>
    <xdr:ext cx="6667500" cy="314325"/>
    <xdr:sp>
      <xdr:nvSpPr>
        <xdr:cNvPr id="89" name="TextBox 195"/>
        <xdr:cNvSpPr txBox="1">
          <a:spLocks noChangeArrowheads="1"/>
        </xdr:cNvSpPr>
      </xdr:nvSpPr>
      <xdr:spPr>
        <a:xfrm>
          <a:off x="314325" y="394811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разбуд..шь, омыва..мый</a:t>
          </a:r>
        </a:p>
      </xdr:txBody>
    </xdr:sp>
    <xdr:clientData/>
  </xdr:oneCellAnchor>
  <xdr:oneCellAnchor>
    <xdr:from>
      <xdr:col>0</xdr:col>
      <xdr:colOff>314325</xdr:colOff>
      <xdr:row>246</xdr:row>
      <xdr:rowOff>123825</xdr:rowOff>
    </xdr:from>
    <xdr:ext cx="6667500" cy="314325"/>
    <xdr:sp>
      <xdr:nvSpPr>
        <xdr:cNvPr id="90" name="TextBox 196"/>
        <xdr:cNvSpPr txBox="1">
          <a:spLocks noChangeArrowheads="1"/>
        </xdr:cNvSpPr>
      </xdr:nvSpPr>
      <xdr:spPr>
        <a:xfrm>
          <a:off x="314325" y="399859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беспоко..шься, подстрел..нный</a:t>
          </a:r>
        </a:p>
      </xdr:txBody>
    </xdr:sp>
    <xdr:clientData/>
  </xdr:oneCellAnchor>
  <xdr:oneCellAnchor>
    <xdr:from>
      <xdr:col>0</xdr:col>
      <xdr:colOff>314325</xdr:colOff>
      <xdr:row>240</xdr:row>
      <xdr:rowOff>85725</xdr:rowOff>
    </xdr:from>
    <xdr:ext cx="6667500" cy="314325"/>
    <xdr:sp>
      <xdr:nvSpPr>
        <xdr:cNvPr id="91" name="TextBox 197"/>
        <xdr:cNvSpPr txBox="1">
          <a:spLocks noChangeArrowheads="1"/>
        </xdr:cNvSpPr>
      </xdr:nvSpPr>
      <xdr:spPr>
        <a:xfrm>
          <a:off x="314325" y="389763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догон..шь, озадач..вший</a:t>
          </a:r>
        </a:p>
      </xdr:txBody>
    </xdr:sp>
    <xdr:clientData/>
  </xdr:oneCellAnchor>
  <xdr:oneCellAnchor>
    <xdr:from>
      <xdr:col>0</xdr:col>
      <xdr:colOff>314325</xdr:colOff>
      <xdr:row>252</xdr:row>
      <xdr:rowOff>85725</xdr:rowOff>
    </xdr:from>
    <xdr:ext cx="6810375" cy="533400"/>
    <xdr:sp>
      <xdr:nvSpPr>
        <xdr:cNvPr id="92" name="TextBox 198"/>
        <xdr:cNvSpPr txBox="1">
          <a:spLocks noChangeArrowheads="1"/>
        </xdr:cNvSpPr>
      </xdr:nvSpPr>
      <xdr:spPr>
        <a:xfrm>
          <a:off x="314325" y="40919400"/>
          <a:ext cx="6810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указаны все слова, где пропущена буква Е?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А.  претерп..вать   Б. привередл..вый    В. алюмини..вый   Г. успока..ваться</a:t>
          </a:r>
        </a:p>
      </xdr:txBody>
    </xdr:sp>
    <xdr:clientData/>
  </xdr:oneCellAnchor>
  <xdr:oneCellAnchor>
    <xdr:from>
      <xdr:col>0</xdr:col>
      <xdr:colOff>314325</xdr:colOff>
      <xdr:row>265</xdr:row>
      <xdr:rowOff>104775</xdr:rowOff>
    </xdr:from>
    <xdr:ext cx="6667500" cy="314325"/>
    <xdr:sp>
      <xdr:nvSpPr>
        <xdr:cNvPr id="93" name="TextBox 204"/>
        <xdr:cNvSpPr txBox="1">
          <a:spLocks noChangeArrowheads="1"/>
        </xdr:cNvSpPr>
      </xdr:nvSpPr>
      <xdr:spPr>
        <a:xfrm>
          <a:off x="314325" y="430434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А, В</a:t>
          </a:r>
        </a:p>
      </xdr:txBody>
    </xdr:sp>
    <xdr:clientData/>
  </xdr:oneCellAnchor>
  <xdr:oneCellAnchor>
    <xdr:from>
      <xdr:col>0</xdr:col>
      <xdr:colOff>314325</xdr:colOff>
      <xdr:row>259</xdr:row>
      <xdr:rowOff>9525</xdr:rowOff>
    </xdr:from>
    <xdr:ext cx="6124575" cy="314325"/>
    <xdr:sp>
      <xdr:nvSpPr>
        <xdr:cNvPr id="94" name="TextBox 205"/>
        <xdr:cNvSpPr txBox="1">
          <a:spLocks noChangeArrowheads="1"/>
        </xdr:cNvSpPr>
      </xdr:nvSpPr>
      <xdr:spPr>
        <a:xfrm>
          <a:off x="314325" y="419766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259</xdr:row>
      <xdr:rowOff>104775</xdr:rowOff>
    </xdr:from>
    <xdr:ext cx="6667500" cy="314325"/>
    <xdr:sp>
      <xdr:nvSpPr>
        <xdr:cNvPr id="95" name="TextBox 207"/>
        <xdr:cNvSpPr txBox="1">
          <a:spLocks noChangeArrowheads="1"/>
        </xdr:cNvSpPr>
      </xdr:nvSpPr>
      <xdr:spPr>
        <a:xfrm>
          <a:off x="314325" y="420719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А, Б, В</a:t>
          </a:r>
        </a:p>
      </xdr:txBody>
    </xdr:sp>
    <xdr:clientData/>
  </xdr:oneCellAnchor>
  <xdr:oneCellAnchor>
    <xdr:from>
      <xdr:col>0</xdr:col>
      <xdr:colOff>314325</xdr:colOff>
      <xdr:row>262</xdr:row>
      <xdr:rowOff>123825</xdr:rowOff>
    </xdr:from>
    <xdr:ext cx="6667500" cy="314325"/>
    <xdr:sp>
      <xdr:nvSpPr>
        <xdr:cNvPr id="96" name="TextBox 208"/>
        <xdr:cNvSpPr txBox="1">
          <a:spLocks noChangeArrowheads="1"/>
        </xdr:cNvSpPr>
      </xdr:nvSpPr>
      <xdr:spPr>
        <a:xfrm>
          <a:off x="314325" y="425767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В, Г</a:t>
          </a:r>
        </a:p>
      </xdr:txBody>
    </xdr:sp>
    <xdr:clientData/>
  </xdr:oneCellAnchor>
  <xdr:oneCellAnchor>
    <xdr:from>
      <xdr:col>0</xdr:col>
      <xdr:colOff>314325</xdr:colOff>
      <xdr:row>256</xdr:row>
      <xdr:rowOff>123825</xdr:rowOff>
    </xdr:from>
    <xdr:ext cx="6667500" cy="247650"/>
    <xdr:sp>
      <xdr:nvSpPr>
        <xdr:cNvPr id="97" name="TextBox 209"/>
        <xdr:cNvSpPr txBox="1">
          <a:spLocks noChangeArrowheads="1"/>
        </xdr:cNvSpPr>
      </xdr:nvSpPr>
      <xdr:spPr>
        <a:xfrm>
          <a:off x="314325" y="41605200"/>
          <a:ext cx="6667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А, Б, Г</a:t>
          </a:r>
        </a:p>
      </xdr:txBody>
    </xdr:sp>
    <xdr:clientData/>
  </xdr:oneCellAnchor>
  <xdr:oneCellAnchor>
    <xdr:from>
      <xdr:col>0</xdr:col>
      <xdr:colOff>314325</xdr:colOff>
      <xdr:row>268</xdr:row>
      <xdr:rowOff>152400</xdr:rowOff>
    </xdr:from>
    <xdr:ext cx="6905625" cy="238125"/>
    <xdr:sp>
      <xdr:nvSpPr>
        <xdr:cNvPr id="98" name="TextBox 210"/>
        <xdr:cNvSpPr txBox="1">
          <a:spLocks noChangeArrowheads="1"/>
        </xdr:cNvSpPr>
      </xdr:nvSpPr>
      <xdr:spPr>
        <a:xfrm>
          <a:off x="314325" y="43576875"/>
          <a:ext cx="6905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пишется И?
Чем нравом кто дурней, тем более кричит и ропщет на людей: н(1) видит добрых он, куда н(2) обернётся, а первый сам н(3) с кем н(4) уживётся.</a:t>
          </a:r>
        </a:p>
      </xdr:txBody>
    </xdr:sp>
    <xdr:clientData/>
  </xdr:oneCellAnchor>
  <xdr:oneCellAnchor>
    <xdr:from>
      <xdr:col>0</xdr:col>
      <xdr:colOff>314325</xdr:colOff>
      <xdr:row>280</xdr:row>
      <xdr:rowOff>152400</xdr:rowOff>
    </xdr:from>
    <xdr:ext cx="6667500" cy="314325"/>
    <xdr:sp>
      <xdr:nvSpPr>
        <xdr:cNvPr id="99" name="TextBox 216"/>
        <xdr:cNvSpPr txBox="1">
          <a:spLocks noChangeArrowheads="1"/>
        </xdr:cNvSpPr>
      </xdr:nvSpPr>
      <xdr:spPr>
        <a:xfrm>
          <a:off x="314325" y="455199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2, 3</a:t>
          </a:r>
        </a:p>
      </xdr:txBody>
    </xdr:sp>
    <xdr:clientData/>
  </xdr:oneCellAnchor>
  <xdr:oneCellAnchor>
    <xdr:from>
      <xdr:col>0</xdr:col>
      <xdr:colOff>314325</xdr:colOff>
      <xdr:row>277</xdr:row>
      <xdr:rowOff>9525</xdr:rowOff>
    </xdr:from>
    <xdr:ext cx="6124575" cy="314325"/>
    <xdr:sp>
      <xdr:nvSpPr>
        <xdr:cNvPr id="100" name="TextBox 217"/>
        <xdr:cNvSpPr txBox="1">
          <a:spLocks noChangeArrowheads="1"/>
        </xdr:cNvSpPr>
      </xdr:nvSpPr>
      <xdr:spPr>
        <a:xfrm>
          <a:off x="314325" y="4489132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277</xdr:row>
      <xdr:rowOff>104775</xdr:rowOff>
    </xdr:from>
    <xdr:ext cx="6667500" cy="314325"/>
    <xdr:sp>
      <xdr:nvSpPr>
        <xdr:cNvPr id="101" name="TextBox 219"/>
        <xdr:cNvSpPr txBox="1">
          <a:spLocks noChangeArrowheads="1"/>
        </xdr:cNvSpPr>
      </xdr:nvSpPr>
      <xdr:spPr>
        <a:xfrm>
          <a:off x="314325" y="449865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314325</xdr:colOff>
      <xdr:row>274</xdr:row>
      <xdr:rowOff>123825</xdr:rowOff>
    </xdr:from>
    <xdr:ext cx="6667500" cy="314325"/>
    <xdr:sp>
      <xdr:nvSpPr>
        <xdr:cNvPr id="102" name="TextBox 220"/>
        <xdr:cNvSpPr txBox="1">
          <a:spLocks noChangeArrowheads="1"/>
        </xdr:cNvSpPr>
      </xdr:nvSpPr>
      <xdr:spPr>
        <a:xfrm>
          <a:off x="314325" y="445198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</a:t>
          </a:r>
        </a:p>
      </xdr:txBody>
    </xdr:sp>
    <xdr:clientData/>
  </xdr:oneCellAnchor>
  <xdr:oneCellAnchor>
    <xdr:from>
      <xdr:col>0</xdr:col>
      <xdr:colOff>314325</xdr:colOff>
      <xdr:row>283</xdr:row>
      <xdr:rowOff>133350</xdr:rowOff>
    </xdr:from>
    <xdr:ext cx="6667500" cy="314325"/>
    <xdr:sp>
      <xdr:nvSpPr>
        <xdr:cNvPr id="103" name="TextBox 221"/>
        <xdr:cNvSpPr txBox="1">
          <a:spLocks noChangeArrowheads="1"/>
        </xdr:cNvSpPr>
      </xdr:nvSpPr>
      <xdr:spPr>
        <a:xfrm>
          <a:off x="314325" y="459867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3, 4</a:t>
          </a:r>
        </a:p>
      </xdr:txBody>
    </xdr:sp>
    <xdr:clientData/>
  </xdr:oneCellAnchor>
  <xdr:oneCellAnchor>
    <xdr:from>
      <xdr:col>0</xdr:col>
      <xdr:colOff>314325</xdr:colOff>
      <xdr:row>286</xdr:row>
      <xdr:rowOff>142875</xdr:rowOff>
    </xdr:from>
    <xdr:ext cx="6848475" cy="238125"/>
    <xdr:sp>
      <xdr:nvSpPr>
        <xdr:cNvPr id="104" name="TextBox 222"/>
        <xdr:cNvSpPr txBox="1">
          <a:spLocks noChangeArrowheads="1"/>
        </xdr:cNvSpPr>
      </xdr:nvSpPr>
      <xdr:spPr>
        <a:xfrm>
          <a:off x="314325" y="46482000"/>
          <a:ext cx="6848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предложении оба выделенных слова пишутся слитно?</a:t>
          </a:r>
        </a:p>
      </xdr:txBody>
    </xdr:sp>
    <xdr:clientData/>
  </xdr:oneCellAnchor>
  <xdr:oneCellAnchor>
    <xdr:from>
      <xdr:col>0</xdr:col>
      <xdr:colOff>314325</xdr:colOff>
      <xdr:row>293</xdr:row>
      <xdr:rowOff>9525</xdr:rowOff>
    </xdr:from>
    <xdr:ext cx="6124575" cy="314325"/>
    <xdr:sp>
      <xdr:nvSpPr>
        <xdr:cNvPr id="105" name="TextBox 229"/>
        <xdr:cNvSpPr txBox="1">
          <a:spLocks noChangeArrowheads="1"/>
        </xdr:cNvSpPr>
      </xdr:nvSpPr>
      <xdr:spPr>
        <a:xfrm>
          <a:off x="314325" y="4748212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295</xdr:row>
      <xdr:rowOff>114300</xdr:rowOff>
    </xdr:from>
    <xdr:ext cx="6124575" cy="314325"/>
    <xdr:sp>
      <xdr:nvSpPr>
        <xdr:cNvPr id="106" name="TextBox 230"/>
        <xdr:cNvSpPr txBox="1">
          <a:spLocks noChangeArrowheads="1"/>
        </xdr:cNvSpPr>
      </xdr:nvSpPr>
      <xdr:spPr>
        <a:xfrm>
          <a:off x="314325" y="47910750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302</xdr:row>
      <xdr:rowOff>142875</xdr:rowOff>
    </xdr:from>
    <xdr:ext cx="6858000" cy="238125"/>
    <xdr:sp>
      <xdr:nvSpPr>
        <xdr:cNvPr id="107" name="TextBox 234"/>
        <xdr:cNvSpPr txBox="1">
          <a:spLocks noChangeArrowheads="1"/>
        </xdr:cNvSpPr>
      </xdr:nvSpPr>
      <xdr:spPr>
        <a:xfrm>
          <a:off x="314325" y="49072800"/>
          <a:ext cx="6858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правильное объяснение постановки запятой или её отсутствия в предложении:</a:t>
          </a:r>
        </a:p>
      </xdr:txBody>
    </xdr:sp>
    <xdr:clientData/>
  </xdr:oneCellAnchor>
  <xdr:oneCellAnchor>
    <xdr:from>
      <xdr:col>0</xdr:col>
      <xdr:colOff>314325</xdr:colOff>
      <xdr:row>308</xdr:row>
      <xdr:rowOff>114300</xdr:rowOff>
    </xdr:from>
    <xdr:ext cx="6667500" cy="314325"/>
    <xdr:sp>
      <xdr:nvSpPr>
        <xdr:cNvPr id="108" name="TextBox 240"/>
        <xdr:cNvSpPr txBox="1">
          <a:spLocks noChangeArrowheads="1"/>
        </xdr:cNvSpPr>
      </xdr:nvSpPr>
      <xdr:spPr>
        <a:xfrm>
          <a:off x="314325" y="500157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Простое предложение с однородными членами, перед союзом И нужна запятая.</a:t>
          </a:r>
        </a:p>
      </xdr:txBody>
    </xdr:sp>
    <xdr:clientData/>
  </xdr:oneCellAnchor>
  <xdr:oneCellAnchor>
    <xdr:from>
      <xdr:col>0</xdr:col>
      <xdr:colOff>314325</xdr:colOff>
      <xdr:row>311</xdr:row>
      <xdr:rowOff>9525</xdr:rowOff>
    </xdr:from>
    <xdr:ext cx="6124575" cy="314325"/>
    <xdr:sp>
      <xdr:nvSpPr>
        <xdr:cNvPr id="109" name="TextBox 241"/>
        <xdr:cNvSpPr txBox="1">
          <a:spLocks noChangeArrowheads="1"/>
        </xdr:cNvSpPr>
      </xdr:nvSpPr>
      <xdr:spPr>
        <a:xfrm>
          <a:off x="314325" y="503967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311</xdr:row>
      <xdr:rowOff>104775</xdr:rowOff>
    </xdr:from>
    <xdr:ext cx="6667500" cy="314325"/>
    <xdr:sp>
      <xdr:nvSpPr>
        <xdr:cNvPr id="110" name="TextBox 243"/>
        <xdr:cNvSpPr txBox="1">
          <a:spLocks noChangeArrowheads="1"/>
        </xdr:cNvSpPr>
      </xdr:nvSpPr>
      <xdr:spPr>
        <a:xfrm>
          <a:off x="314325" y="504920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Сложносочинённое предложение, перед союзом И нужна запятая.</a:t>
          </a:r>
        </a:p>
      </xdr:txBody>
    </xdr:sp>
    <xdr:clientData/>
  </xdr:oneCellAnchor>
  <xdr:oneCellAnchor>
    <xdr:from>
      <xdr:col>0</xdr:col>
      <xdr:colOff>314325</xdr:colOff>
      <xdr:row>314</xdr:row>
      <xdr:rowOff>123825</xdr:rowOff>
    </xdr:from>
    <xdr:ext cx="6667500" cy="314325"/>
    <xdr:sp>
      <xdr:nvSpPr>
        <xdr:cNvPr id="111" name="TextBox 244"/>
        <xdr:cNvSpPr txBox="1">
          <a:spLocks noChangeArrowheads="1"/>
        </xdr:cNvSpPr>
      </xdr:nvSpPr>
      <xdr:spPr>
        <a:xfrm>
          <a:off x="314325" y="509968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Простое предложение с однородными членами, перед союзом И запятая не нужна.</a:t>
          </a:r>
        </a:p>
      </xdr:txBody>
    </xdr:sp>
    <xdr:clientData/>
  </xdr:oneCellAnchor>
  <xdr:oneCellAnchor>
    <xdr:from>
      <xdr:col>0</xdr:col>
      <xdr:colOff>314325</xdr:colOff>
      <xdr:row>317</xdr:row>
      <xdr:rowOff>133350</xdr:rowOff>
    </xdr:from>
    <xdr:ext cx="6667500" cy="314325"/>
    <xdr:sp>
      <xdr:nvSpPr>
        <xdr:cNvPr id="112" name="TextBox 245"/>
        <xdr:cNvSpPr txBox="1">
          <a:spLocks noChangeArrowheads="1"/>
        </xdr:cNvSpPr>
      </xdr:nvSpPr>
      <xdr:spPr>
        <a:xfrm>
          <a:off x="314325" y="514921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Сложносочинённое предложение, перед союзом И запятая не нужна.</a:t>
          </a:r>
        </a:p>
      </xdr:txBody>
    </xdr:sp>
    <xdr:clientData/>
  </xdr:oneCellAnchor>
  <xdr:oneCellAnchor>
    <xdr:from>
      <xdr:col>0</xdr:col>
      <xdr:colOff>314325</xdr:colOff>
      <xdr:row>320</xdr:row>
      <xdr:rowOff>19050</xdr:rowOff>
    </xdr:from>
    <xdr:ext cx="6848475" cy="409575"/>
    <xdr:sp>
      <xdr:nvSpPr>
        <xdr:cNvPr id="113" name="TextBox 246"/>
        <xdr:cNvSpPr txBox="1">
          <a:spLocks noChangeArrowheads="1"/>
        </xdr:cNvSpPr>
      </xdr:nvSpPr>
      <xdr:spPr>
        <a:xfrm>
          <a:off x="314325" y="51863625"/>
          <a:ext cx="6848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в предложении должны стоять запятые?</a:t>
          </a:r>
        </a:p>
      </xdr:txBody>
    </xdr:sp>
    <xdr:clientData/>
  </xdr:oneCellAnchor>
  <xdr:oneCellAnchor>
    <xdr:from>
      <xdr:col>0</xdr:col>
      <xdr:colOff>314325</xdr:colOff>
      <xdr:row>335</xdr:row>
      <xdr:rowOff>133350</xdr:rowOff>
    </xdr:from>
    <xdr:ext cx="6667500" cy="314325"/>
    <xdr:sp>
      <xdr:nvSpPr>
        <xdr:cNvPr id="114" name="TextBox 252"/>
        <xdr:cNvSpPr txBox="1">
          <a:spLocks noChangeArrowheads="1"/>
        </xdr:cNvSpPr>
      </xdr:nvSpPr>
      <xdr:spPr>
        <a:xfrm>
          <a:off x="314325" y="544068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1, 4</a:t>
          </a:r>
        </a:p>
      </xdr:txBody>
    </xdr:sp>
    <xdr:clientData/>
  </xdr:oneCellAnchor>
  <xdr:oneCellAnchor>
    <xdr:from>
      <xdr:col>0</xdr:col>
      <xdr:colOff>314325</xdr:colOff>
      <xdr:row>329</xdr:row>
      <xdr:rowOff>9525</xdr:rowOff>
    </xdr:from>
    <xdr:ext cx="6124575" cy="314325"/>
    <xdr:sp>
      <xdr:nvSpPr>
        <xdr:cNvPr id="115" name="TextBox 253"/>
        <xdr:cNvSpPr txBox="1">
          <a:spLocks noChangeArrowheads="1"/>
        </xdr:cNvSpPr>
      </xdr:nvSpPr>
      <xdr:spPr>
        <a:xfrm>
          <a:off x="314325" y="5331142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329</xdr:row>
      <xdr:rowOff>104775</xdr:rowOff>
    </xdr:from>
    <xdr:ext cx="6667500" cy="314325"/>
    <xdr:sp>
      <xdr:nvSpPr>
        <xdr:cNvPr id="116" name="TextBox 255"/>
        <xdr:cNvSpPr txBox="1">
          <a:spLocks noChangeArrowheads="1"/>
        </xdr:cNvSpPr>
      </xdr:nvSpPr>
      <xdr:spPr>
        <a:xfrm>
          <a:off x="314325" y="534066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2, 4</a:t>
          </a:r>
        </a:p>
      </xdr:txBody>
    </xdr:sp>
    <xdr:clientData/>
  </xdr:oneCellAnchor>
  <xdr:oneCellAnchor>
    <xdr:from>
      <xdr:col>0</xdr:col>
      <xdr:colOff>314325</xdr:colOff>
      <xdr:row>332</xdr:row>
      <xdr:rowOff>123825</xdr:rowOff>
    </xdr:from>
    <xdr:ext cx="6667500" cy="314325"/>
    <xdr:sp>
      <xdr:nvSpPr>
        <xdr:cNvPr id="117" name="TextBox 256"/>
        <xdr:cNvSpPr txBox="1">
          <a:spLocks noChangeArrowheads="1"/>
        </xdr:cNvSpPr>
      </xdr:nvSpPr>
      <xdr:spPr>
        <a:xfrm>
          <a:off x="314325" y="539115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1, 3</a:t>
          </a:r>
        </a:p>
      </xdr:txBody>
    </xdr:sp>
    <xdr:clientData/>
  </xdr:oneCellAnchor>
  <xdr:oneCellAnchor>
    <xdr:from>
      <xdr:col>0</xdr:col>
      <xdr:colOff>314325</xdr:colOff>
      <xdr:row>326</xdr:row>
      <xdr:rowOff>114300</xdr:rowOff>
    </xdr:from>
    <xdr:ext cx="6667500" cy="238125"/>
    <xdr:sp>
      <xdr:nvSpPr>
        <xdr:cNvPr id="118" name="TextBox 257"/>
        <xdr:cNvSpPr txBox="1">
          <a:spLocks noChangeArrowheads="1"/>
        </xdr:cNvSpPr>
      </xdr:nvSpPr>
      <xdr:spPr>
        <a:xfrm>
          <a:off x="314325" y="52930425"/>
          <a:ext cx="6667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314325</xdr:colOff>
      <xdr:row>337</xdr:row>
      <xdr:rowOff>152400</xdr:rowOff>
    </xdr:from>
    <xdr:ext cx="6896100" cy="447675"/>
    <xdr:sp>
      <xdr:nvSpPr>
        <xdr:cNvPr id="119" name="TextBox 258"/>
        <xdr:cNvSpPr txBox="1">
          <a:spLocks noChangeArrowheads="1"/>
        </xdr:cNvSpPr>
      </xdr:nvSpPr>
      <xdr:spPr>
        <a:xfrm>
          <a:off x="314325" y="54749700"/>
          <a:ext cx="6896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в предложениях должны стоять запятые?</a:t>
          </a:r>
        </a:p>
      </xdr:txBody>
    </xdr:sp>
    <xdr:clientData/>
  </xdr:oneCellAnchor>
  <xdr:oneCellAnchor>
    <xdr:from>
      <xdr:col>0</xdr:col>
      <xdr:colOff>314325</xdr:colOff>
      <xdr:row>344</xdr:row>
      <xdr:rowOff>114300</xdr:rowOff>
    </xdr:from>
    <xdr:ext cx="6667500" cy="314325"/>
    <xdr:sp>
      <xdr:nvSpPr>
        <xdr:cNvPr id="120" name="TextBox 264"/>
        <xdr:cNvSpPr txBox="1">
          <a:spLocks noChangeArrowheads="1"/>
        </xdr:cNvSpPr>
      </xdr:nvSpPr>
      <xdr:spPr>
        <a:xfrm>
          <a:off x="314325" y="558450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</a:t>
          </a:r>
        </a:p>
      </xdr:txBody>
    </xdr:sp>
    <xdr:clientData/>
  </xdr:oneCellAnchor>
  <xdr:oneCellAnchor>
    <xdr:from>
      <xdr:col>0</xdr:col>
      <xdr:colOff>314325</xdr:colOff>
      <xdr:row>347</xdr:row>
      <xdr:rowOff>9525</xdr:rowOff>
    </xdr:from>
    <xdr:ext cx="6124575" cy="314325"/>
    <xdr:sp>
      <xdr:nvSpPr>
        <xdr:cNvPr id="121" name="TextBox 265"/>
        <xdr:cNvSpPr txBox="1">
          <a:spLocks noChangeArrowheads="1"/>
        </xdr:cNvSpPr>
      </xdr:nvSpPr>
      <xdr:spPr>
        <a:xfrm>
          <a:off x="314325" y="562260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347</xdr:row>
      <xdr:rowOff>104775</xdr:rowOff>
    </xdr:from>
    <xdr:ext cx="6667500" cy="314325"/>
    <xdr:sp>
      <xdr:nvSpPr>
        <xdr:cNvPr id="122" name="TextBox 267"/>
        <xdr:cNvSpPr txBox="1">
          <a:spLocks noChangeArrowheads="1"/>
        </xdr:cNvSpPr>
      </xdr:nvSpPr>
      <xdr:spPr>
        <a:xfrm>
          <a:off x="314325" y="563213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1, 3</a:t>
          </a:r>
        </a:p>
      </xdr:txBody>
    </xdr:sp>
    <xdr:clientData/>
  </xdr:oneCellAnchor>
  <xdr:oneCellAnchor>
    <xdr:from>
      <xdr:col>0</xdr:col>
      <xdr:colOff>314325</xdr:colOff>
      <xdr:row>353</xdr:row>
      <xdr:rowOff>104775</xdr:rowOff>
    </xdr:from>
    <xdr:ext cx="6667500" cy="304800"/>
    <xdr:sp>
      <xdr:nvSpPr>
        <xdr:cNvPr id="123" name="TextBox 268"/>
        <xdr:cNvSpPr txBox="1">
          <a:spLocks noChangeArrowheads="1"/>
        </xdr:cNvSpPr>
      </xdr:nvSpPr>
      <xdr:spPr>
        <a:xfrm>
          <a:off x="314325" y="57292875"/>
          <a:ext cx="6667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1, 2, 3, 4</a:t>
          </a:r>
        </a:p>
      </xdr:txBody>
    </xdr:sp>
    <xdr:clientData/>
  </xdr:oneCellAnchor>
  <xdr:oneCellAnchor>
    <xdr:from>
      <xdr:col>0</xdr:col>
      <xdr:colOff>314325</xdr:colOff>
      <xdr:row>350</xdr:row>
      <xdr:rowOff>142875</xdr:rowOff>
    </xdr:from>
    <xdr:ext cx="6667500" cy="266700"/>
    <xdr:sp>
      <xdr:nvSpPr>
        <xdr:cNvPr id="124" name="TextBox 269"/>
        <xdr:cNvSpPr txBox="1">
          <a:spLocks noChangeArrowheads="1"/>
        </xdr:cNvSpPr>
      </xdr:nvSpPr>
      <xdr:spPr>
        <a:xfrm>
          <a:off x="314325" y="56845200"/>
          <a:ext cx="6667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3, 4</a:t>
          </a:r>
        </a:p>
      </xdr:txBody>
    </xdr:sp>
    <xdr:clientData/>
  </xdr:oneCellAnchor>
  <xdr:oneCellAnchor>
    <xdr:from>
      <xdr:col>0</xdr:col>
      <xdr:colOff>314325</xdr:colOff>
      <xdr:row>356</xdr:row>
      <xdr:rowOff>95250</xdr:rowOff>
    </xdr:from>
    <xdr:ext cx="6819900" cy="419100"/>
    <xdr:sp>
      <xdr:nvSpPr>
        <xdr:cNvPr id="125" name="TextBox 270"/>
        <xdr:cNvSpPr txBox="1">
          <a:spLocks noChangeArrowheads="1"/>
        </xdr:cNvSpPr>
      </xdr:nvSpPr>
      <xdr:spPr>
        <a:xfrm>
          <a:off x="314325" y="57769125"/>
          <a:ext cx="681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предложение, в котором нужно поставить одну запятую. (Знаки препинания не расставлены.)</a:t>
          </a:r>
        </a:p>
      </xdr:txBody>
    </xdr:sp>
    <xdr:clientData/>
  </xdr:oneCellAnchor>
  <xdr:oneCellAnchor>
    <xdr:from>
      <xdr:col>0</xdr:col>
      <xdr:colOff>314325</xdr:colOff>
      <xdr:row>363</xdr:row>
      <xdr:rowOff>9525</xdr:rowOff>
    </xdr:from>
    <xdr:ext cx="6124575" cy="314325"/>
    <xdr:sp>
      <xdr:nvSpPr>
        <xdr:cNvPr id="126" name="TextBox 277"/>
        <xdr:cNvSpPr txBox="1">
          <a:spLocks noChangeArrowheads="1"/>
        </xdr:cNvSpPr>
      </xdr:nvSpPr>
      <xdr:spPr>
        <a:xfrm>
          <a:off x="314325" y="588168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365</xdr:row>
      <xdr:rowOff>114300</xdr:rowOff>
    </xdr:from>
    <xdr:ext cx="6124575" cy="314325"/>
    <xdr:sp>
      <xdr:nvSpPr>
        <xdr:cNvPr id="127" name="TextBox 278"/>
        <xdr:cNvSpPr txBox="1">
          <a:spLocks noChangeArrowheads="1"/>
        </xdr:cNvSpPr>
      </xdr:nvSpPr>
      <xdr:spPr>
        <a:xfrm>
          <a:off x="314325" y="59245500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372</xdr:row>
      <xdr:rowOff>142875</xdr:rowOff>
    </xdr:from>
    <xdr:ext cx="6915150" cy="238125"/>
    <xdr:sp>
      <xdr:nvSpPr>
        <xdr:cNvPr id="128" name="TextBox 282"/>
        <xdr:cNvSpPr txBox="1">
          <a:spLocks noChangeArrowheads="1"/>
        </xdr:cNvSpPr>
      </xdr:nvSpPr>
      <xdr:spPr>
        <a:xfrm>
          <a:off x="314325" y="60407550"/>
          <a:ext cx="691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 объяснить постановку двоеточия в данном предложении?</a:t>
          </a:r>
        </a:p>
      </xdr:txBody>
    </xdr:sp>
    <xdr:clientData/>
  </xdr:oneCellAnchor>
  <xdr:oneCellAnchor>
    <xdr:from>
      <xdr:col>0</xdr:col>
      <xdr:colOff>314325</xdr:colOff>
      <xdr:row>378</xdr:row>
      <xdr:rowOff>19050</xdr:rowOff>
    </xdr:from>
    <xdr:ext cx="6667500" cy="409575"/>
    <xdr:sp>
      <xdr:nvSpPr>
        <xdr:cNvPr id="129" name="TextBox 288"/>
        <xdr:cNvSpPr txBox="1">
          <a:spLocks noChangeArrowheads="1"/>
        </xdr:cNvSpPr>
      </xdr:nvSpPr>
      <xdr:spPr>
        <a:xfrm>
          <a:off x="314325" y="61255275"/>
          <a:ext cx="6667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Первая часть бессоюзного сложного предложения указывает на условие совершения того, о чём говорится во второй части.</a:t>
          </a:r>
        </a:p>
      </xdr:txBody>
    </xdr:sp>
    <xdr:clientData/>
  </xdr:oneCellAnchor>
  <xdr:oneCellAnchor>
    <xdr:from>
      <xdr:col>0</xdr:col>
      <xdr:colOff>314325</xdr:colOff>
      <xdr:row>381</xdr:row>
      <xdr:rowOff>9525</xdr:rowOff>
    </xdr:from>
    <xdr:ext cx="6124575" cy="314325"/>
    <xdr:sp>
      <xdr:nvSpPr>
        <xdr:cNvPr id="130" name="TextBox 289"/>
        <xdr:cNvSpPr txBox="1">
          <a:spLocks noChangeArrowheads="1"/>
        </xdr:cNvSpPr>
      </xdr:nvSpPr>
      <xdr:spPr>
        <a:xfrm>
          <a:off x="314325" y="6173152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381</xdr:row>
      <xdr:rowOff>104775</xdr:rowOff>
    </xdr:from>
    <xdr:ext cx="6667500" cy="409575"/>
    <xdr:sp>
      <xdr:nvSpPr>
        <xdr:cNvPr id="131" name="TextBox 291"/>
        <xdr:cNvSpPr txBox="1">
          <a:spLocks noChangeArrowheads="1"/>
        </xdr:cNvSpPr>
      </xdr:nvSpPr>
      <xdr:spPr>
        <a:xfrm>
          <a:off x="314325" y="61826775"/>
          <a:ext cx="6667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Первая часть бессоюзного сложного предложения противопоставлена по содержанию второй части.</a:t>
          </a:r>
        </a:p>
      </xdr:txBody>
    </xdr:sp>
    <xdr:clientData/>
  </xdr:oneCellAnchor>
  <xdr:oneCellAnchor>
    <xdr:from>
      <xdr:col>0</xdr:col>
      <xdr:colOff>314325</xdr:colOff>
      <xdr:row>387</xdr:row>
      <xdr:rowOff>95250</xdr:rowOff>
    </xdr:from>
    <xdr:ext cx="6667500" cy="371475"/>
    <xdr:sp>
      <xdr:nvSpPr>
        <xdr:cNvPr id="132" name="TextBox 292"/>
        <xdr:cNvSpPr txBox="1">
          <a:spLocks noChangeArrowheads="1"/>
        </xdr:cNvSpPr>
      </xdr:nvSpPr>
      <xdr:spPr>
        <a:xfrm>
          <a:off x="314325" y="62788800"/>
          <a:ext cx="6667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Первая часть бессоюзного сложного предложения указывает на время совершения того, о чём говорится во второй части.</a:t>
          </a:r>
        </a:p>
      </xdr:txBody>
    </xdr:sp>
    <xdr:clientData/>
  </xdr:oneCellAnchor>
  <xdr:oneCellAnchor>
    <xdr:from>
      <xdr:col>0</xdr:col>
      <xdr:colOff>314325</xdr:colOff>
      <xdr:row>384</xdr:row>
      <xdr:rowOff>142875</xdr:rowOff>
    </xdr:from>
    <xdr:ext cx="6667500" cy="409575"/>
    <xdr:sp>
      <xdr:nvSpPr>
        <xdr:cNvPr id="133" name="TextBox 293"/>
        <xdr:cNvSpPr txBox="1">
          <a:spLocks noChangeArrowheads="1"/>
        </xdr:cNvSpPr>
      </xdr:nvSpPr>
      <xdr:spPr>
        <a:xfrm>
          <a:off x="314325" y="62350650"/>
          <a:ext cx="6667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Вторая часть бессоюзного сложного предложения указывает на причину того, о чём говорится в первой части.</a:t>
          </a:r>
        </a:p>
      </xdr:txBody>
    </xdr:sp>
    <xdr:clientData/>
  </xdr:oneCellAnchor>
  <xdr:oneCellAnchor>
    <xdr:from>
      <xdr:col>0</xdr:col>
      <xdr:colOff>314325</xdr:colOff>
      <xdr:row>390</xdr:row>
      <xdr:rowOff>28575</xdr:rowOff>
    </xdr:from>
    <xdr:ext cx="6858000" cy="419100"/>
    <xdr:sp>
      <xdr:nvSpPr>
        <xdr:cNvPr id="134" name="TextBox 294"/>
        <xdr:cNvSpPr txBox="1">
          <a:spLocks noChangeArrowheads="1"/>
        </xdr:cNvSpPr>
      </xdr:nvSpPr>
      <xdr:spPr>
        <a:xfrm>
          <a:off x="314325" y="63207900"/>
          <a:ext cx="685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в предложении должны стоять запятые?</a:t>
          </a:r>
        </a:p>
      </xdr:txBody>
    </xdr:sp>
    <xdr:clientData/>
  </xdr:oneCellAnchor>
  <xdr:oneCellAnchor>
    <xdr:from>
      <xdr:col>0</xdr:col>
      <xdr:colOff>314325</xdr:colOff>
      <xdr:row>396</xdr:row>
      <xdr:rowOff>114300</xdr:rowOff>
    </xdr:from>
    <xdr:ext cx="6667500" cy="314325"/>
    <xdr:sp>
      <xdr:nvSpPr>
        <xdr:cNvPr id="135" name="TextBox 300"/>
        <xdr:cNvSpPr txBox="1">
          <a:spLocks noChangeArrowheads="1"/>
        </xdr:cNvSpPr>
      </xdr:nvSpPr>
      <xdr:spPr>
        <a:xfrm>
          <a:off x="314325" y="642651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</a:t>
          </a:r>
        </a:p>
      </xdr:txBody>
    </xdr:sp>
    <xdr:clientData/>
  </xdr:oneCellAnchor>
  <xdr:oneCellAnchor>
    <xdr:from>
      <xdr:col>0</xdr:col>
      <xdr:colOff>314325</xdr:colOff>
      <xdr:row>399</xdr:row>
      <xdr:rowOff>9525</xdr:rowOff>
    </xdr:from>
    <xdr:ext cx="6124575" cy="314325"/>
    <xdr:sp>
      <xdr:nvSpPr>
        <xdr:cNvPr id="136" name="TextBox 301"/>
        <xdr:cNvSpPr txBox="1">
          <a:spLocks noChangeArrowheads="1"/>
        </xdr:cNvSpPr>
      </xdr:nvSpPr>
      <xdr:spPr>
        <a:xfrm>
          <a:off x="314325" y="646461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399</xdr:row>
      <xdr:rowOff>104775</xdr:rowOff>
    </xdr:from>
    <xdr:ext cx="6667500" cy="314325"/>
    <xdr:sp>
      <xdr:nvSpPr>
        <xdr:cNvPr id="137" name="TextBox 303"/>
        <xdr:cNvSpPr txBox="1">
          <a:spLocks noChangeArrowheads="1"/>
        </xdr:cNvSpPr>
      </xdr:nvSpPr>
      <xdr:spPr>
        <a:xfrm>
          <a:off x="314325" y="647414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314325</xdr:colOff>
      <xdr:row>402</xdr:row>
      <xdr:rowOff>123825</xdr:rowOff>
    </xdr:from>
    <xdr:ext cx="6667500" cy="314325"/>
    <xdr:sp>
      <xdr:nvSpPr>
        <xdr:cNvPr id="138" name="TextBox 304"/>
        <xdr:cNvSpPr txBox="1">
          <a:spLocks noChangeArrowheads="1"/>
        </xdr:cNvSpPr>
      </xdr:nvSpPr>
      <xdr:spPr>
        <a:xfrm>
          <a:off x="314325" y="652462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3, 4</a:t>
          </a:r>
        </a:p>
      </xdr:txBody>
    </xdr:sp>
    <xdr:clientData/>
  </xdr:oneCellAnchor>
  <xdr:oneCellAnchor>
    <xdr:from>
      <xdr:col>0</xdr:col>
      <xdr:colOff>314325</xdr:colOff>
      <xdr:row>405</xdr:row>
      <xdr:rowOff>133350</xdr:rowOff>
    </xdr:from>
    <xdr:ext cx="6667500" cy="314325"/>
    <xdr:sp>
      <xdr:nvSpPr>
        <xdr:cNvPr id="139" name="TextBox 305"/>
        <xdr:cNvSpPr txBox="1">
          <a:spLocks noChangeArrowheads="1"/>
        </xdr:cNvSpPr>
      </xdr:nvSpPr>
      <xdr:spPr>
        <a:xfrm>
          <a:off x="314325" y="657415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1, 2, 3, 4</a:t>
          </a:r>
        </a:p>
      </xdr:txBody>
    </xdr:sp>
    <xdr:clientData/>
  </xdr:oneCellAnchor>
  <xdr:oneCellAnchor>
    <xdr:from>
      <xdr:col>0</xdr:col>
      <xdr:colOff>314325</xdr:colOff>
      <xdr:row>408</xdr:row>
      <xdr:rowOff>9525</xdr:rowOff>
    </xdr:from>
    <xdr:ext cx="6896100" cy="657225"/>
    <xdr:sp>
      <xdr:nvSpPr>
        <xdr:cNvPr id="140" name="TextBox 306"/>
        <xdr:cNvSpPr txBox="1">
          <a:spLocks noChangeArrowheads="1"/>
        </xdr:cNvSpPr>
      </xdr:nvSpPr>
      <xdr:spPr>
        <a:xfrm>
          <a:off x="314325" y="66103500"/>
          <a:ext cx="6896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варианте ответа правильно указаны все цифры, на месте которых в предложении должны стоять запятые?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По ночам к реке подвозили лес (1) и (2) когда белый туман закутывал берега (3) все восемь рот настилали доски (4) на обломки мостов.</a:t>
          </a:r>
        </a:p>
      </xdr:txBody>
    </xdr:sp>
    <xdr:clientData/>
  </xdr:oneCellAnchor>
  <xdr:oneCellAnchor>
    <xdr:from>
      <xdr:col>0</xdr:col>
      <xdr:colOff>314325</xdr:colOff>
      <xdr:row>412</xdr:row>
      <xdr:rowOff>114300</xdr:rowOff>
    </xdr:from>
    <xdr:ext cx="6667500" cy="314325"/>
    <xdr:sp>
      <xdr:nvSpPr>
        <xdr:cNvPr id="141" name="TextBox 312"/>
        <xdr:cNvSpPr txBox="1">
          <a:spLocks noChangeArrowheads="1"/>
        </xdr:cNvSpPr>
      </xdr:nvSpPr>
      <xdr:spPr>
        <a:xfrm>
          <a:off x="314325" y="668559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1, 3, 4</a:t>
          </a:r>
        </a:p>
      </xdr:txBody>
    </xdr:sp>
    <xdr:clientData/>
  </xdr:oneCellAnchor>
  <xdr:oneCellAnchor>
    <xdr:from>
      <xdr:col>0</xdr:col>
      <xdr:colOff>314325</xdr:colOff>
      <xdr:row>415</xdr:row>
      <xdr:rowOff>9525</xdr:rowOff>
    </xdr:from>
    <xdr:ext cx="6124575" cy="314325"/>
    <xdr:sp>
      <xdr:nvSpPr>
        <xdr:cNvPr id="142" name="TextBox 313"/>
        <xdr:cNvSpPr txBox="1">
          <a:spLocks noChangeArrowheads="1"/>
        </xdr:cNvSpPr>
      </xdr:nvSpPr>
      <xdr:spPr>
        <a:xfrm>
          <a:off x="314325" y="672369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415</xdr:row>
      <xdr:rowOff>104775</xdr:rowOff>
    </xdr:from>
    <xdr:ext cx="6667500" cy="314325"/>
    <xdr:sp>
      <xdr:nvSpPr>
        <xdr:cNvPr id="143" name="TextBox 315"/>
        <xdr:cNvSpPr txBox="1">
          <a:spLocks noChangeArrowheads="1"/>
        </xdr:cNvSpPr>
      </xdr:nvSpPr>
      <xdr:spPr>
        <a:xfrm>
          <a:off x="314325" y="673322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1, 4</a:t>
          </a:r>
        </a:p>
      </xdr:txBody>
    </xdr:sp>
    <xdr:clientData/>
  </xdr:oneCellAnchor>
  <xdr:oneCellAnchor>
    <xdr:from>
      <xdr:col>0</xdr:col>
      <xdr:colOff>314325</xdr:colOff>
      <xdr:row>421</xdr:row>
      <xdr:rowOff>114300</xdr:rowOff>
    </xdr:from>
    <xdr:ext cx="6667500" cy="314325"/>
    <xdr:sp>
      <xdr:nvSpPr>
        <xdr:cNvPr id="144" name="TextBox 316"/>
        <xdr:cNvSpPr txBox="1">
          <a:spLocks noChangeArrowheads="1"/>
        </xdr:cNvSpPr>
      </xdr:nvSpPr>
      <xdr:spPr>
        <a:xfrm>
          <a:off x="314325" y="6831330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1, 2, 3</a:t>
          </a:r>
        </a:p>
      </xdr:txBody>
    </xdr:sp>
    <xdr:clientData/>
  </xdr:oneCellAnchor>
  <xdr:oneCellAnchor>
    <xdr:from>
      <xdr:col>0</xdr:col>
      <xdr:colOff>314325</xdr:colOff>
      <xdr:row>418</xdr:row>
      <xdr:rowOff>76200</xdr:rowOff>
    </xdr:from>
    <xdr:ext cx="6667500" cy="314325"/>
    <xdr:sp>
      <xdr:nvSpPr>
        <xdr:cNvPr id="145" name="TextBox 317"/>
        <xdr:cNvSpPr txBox="1">
          <a:spLocks noChangeArrowheads="1"/>
        </xdr:cNvSpPr>
      </xdr:nvSpPr>
      <xdr:spPr>
        <a:xfrm>
          <a:off x="314325" y="677894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2, 3</a:t>
          </a:r>
        </a:p>
      </xdr:txBody>
    </xdr:sp>
    <xdr:clientData/>
  </xdr:oneCellAnchor>
  <xdr:oneCellAnchor>
    <xdr:from>
      <xdr:col>0</xdr:col>
      <xdr:colOff>314325</xdr:colOff>
      <xdr:row>424</xdr:row>
      <xdr:rowOff>66675</xdr:rowOff>
    </xdr:from>
    <xdr:ext cx="6867525" cy="438150"/>
    <xdr:sp>
      <xdr:nvSpPr>
        <xdr:cNvPr id="146" name="TextBox 318"/>
        <xdr:cNvSpPr txBox="1">
          <a:spLocks noChangeArrowheads="1"/>
        </xdr:cNvSpPr>
      </xdr:nvSpPr>
      <xdr:spPr>
        <a:xfrm>
          <a:off x="314325" y="68751450"/>
          <a:ext cx="6867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каком предложении придаточную часть сложноподчинённого предложения нельзя заменить обособленным определением, выраженным причастным оборотом?</a:t>
          </a:r>
        </a:p>
      </xdr:txBody>
    </xdr:sp>
    <xdr:clientData/>
  </xdr:oneCellAnchor>
  <xdr:oneCellAnchor>
    <xdr:from>
      <xdr:col>0</xdr:col>
      <xdr:colOff>314325</xdr:colOff>
      <xdr:row>431</xdr:row>
      <xdr:rowOff>9525</xdr:rowOff>
    </xdr:from>
    <xdr:ext cx="6124575" cy="314325"/>
    <xdr:sp>
      <xdr:nvSpPr>
        <xdr:cNvPr id="147" name="TextBox 325"/>
        <xdr:cNvSpPr txBox="1">
          <a:spLocks noChangeArrowheads="1"/>
        </xdr:cNvSpPr>
      </xdr:nvSpPr>
      <xdr:spPr>
        <a:xfrm>
          <a:off x="314325" y="698277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433</xdr:row>
      <xdr:rowOff>114300</xdr:rowOff>
    </xdr:from>
    <xdr:ext cx="6124575" cy="314325"/>
    <xdr:sp>
      <xdr:nvSpPr>
        <xdr:cNvPr id="148" name="TextBox 326"/>
        <xdr:cNvSpPr txBox="1">
          <a:spLocks noChangeArrowheads="1"/>
        </xdr:cNvSpPr>
      </xdr:nvSpPr>
      <xdr:spPr>
        <a:xfrm>
          <a:off x="314325" y="70256400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440</xdr:row>
      <xdr:rowOff>0</xdr:rowOff>
    </xdr:from>
    <xdr:ext cx="6791325" cy="390525"/>
    <xdr:sp>
      <xdr:nvSpPr>
        <xdr:cNvPr id="149" name="TextBox 330"/>
        <xdr:cNvSpPr txBox="1">
          <a:spLocks noChangeArrowheads="1"/>
        </xdr:cNvSpPr>
      </xdr:nvSpPr>
      <xdr:spPr>
        <a:xfrm>
          <a:off x="314325" y="71275575"/>
          <a:ext cx="679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Прочитайте текст.  В каком из приведённых ниже предложений верно передана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главная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информация, содержащаяся в тексте?</a:t>
          </a:r>
        </a:p>
      </xdr:txBody>
    </xdr:sp>
    <xdr:clientData/>
  </xdr:oneCellAnchor>
  <xdr:oneCellAnchor>
    <xdr:from>
      <xdr:col>0</xdr:col>
      <xdr:colOff>314325</xdr:colOff>
      <xdr:row>448</xdr:row>
      <xdr:rowOff>76200</xdr:rowOff>
    </xdr:from>
    <xdr:ext cx="6724650" cy="400050"/>
    <xdr:sp>
      <xdr:nvSpPr>
        <xdr:cNvPr id="150" name="TextBox 336"/>
        <xdr:cNvSpPr txBox="1">
          <a:spLocks noChangeArrowheads="1"/>
        </xdr:cNvSpPr>
      </xdr:nvSpPr>
      <xdr:spPr>
        <a:xfrm>
          <a:off x="314325" y="72647175"/>
          <a:ext cx="6724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Сибири, занимающей две пятых пространства Азии, в планах экономического развития России уделяется большое внимание.</a:t>
          </a:r>
        </a:p>
      </xdr:txBody>
    </xdr:sp>
    <xdr:clientData/>
  </xdr:oneCellAnchor>
  <xdr:oneCellAnchor>
    <xdr:from>
      <xdr:col>0</xdr:col>
      <xdr:colOff>314325</xdr:colOff>
      <xdr:row>451</xdr:row>
      <xdr:rowOff>9525</xdr:rowOff>
    </xdr:from>
    <xdr:ext cx="6124575" cy="314325"/>
    <xdr:sp>
      <xdr:nvSpPr>
        <xdr:cNvPr id="151" name="TextBox 337"/>
        <xdr:cNvSpPr txBox="1">
          <a:spLocks noChangeArrowheads="1"/>
        </xdr:cNvSpPr>
      </xdr:nvSpPr>
      <xdr:spPr>
        <a:xfrm>
          <a:off x="314325" y="730662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451</xdr:row>
      <xdr:rowOff>66675</xdr:rowOff>
    </xdr:from>
    <xdr:ext cx="6743700" cy="409575"/>
    <xdr:sp>
      <xdr:nvSpPr>
        <xdr:cNvPr id="152" name="TextBox 339"/>
        <xdr:cNvSpPr txBox="1">
          <a:spLocks noChangeArrowheads="1"/>
        </xdr:cNvSpPr>
      </xdr:nvSpPr>
      <xdr:spPr>
        <a:xfrm>
          <a:off x="314325" y="73123425"/>
          <a:ext cx="6743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Сибирь удивляет нас не только своими размерами, но и тем, что это крупнейшая сокровищница мира по запасам полезных ископаемых.</a:t>
          </a:r>
        </a:p>
      </xdr:txBody>
    </xdr:sp>
    <xdr:clientData/>
  </xdr:oneCellAnchor>
  <xdr:oneCellAnchor>
    <xdr:from>
      <xdr:col>0</xdr:col>
      <xdr:colOff>314325</xdr:colOff>
      <xdr:row>457</xdr:row>
      <xdr:rowOff>28575</xdr:rowOff>
    </xdr:from>
    <xdr:ext cx="6896100" cy="428625"/>
    <xdr:sp>
      <xdr:nvSpPr>
        <xdr:cNvPr id="153" name="TextBox 340"/>
        <xdr:cNvSpPr txBox="1">
          <a:spLocks noChangeArrowheads="1"/>
        </xdr:cNvSpPr>
      </xdr:nvSpPr>
      <xdr:spPr>
        <a:xfrm>
          <a:off x="314325" y="74056875"/>
          <a:ext cx="6896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развитии мировой экономики Сибири уделяется большое внимание, так как этот регион занимает две пятых пространства Азии и здесь сосредоточены огромные природные богатства.</a:t>
          </a:r>
        </a:p>
      </xdr:txBody>
    </xdr:sp>
    <xdr:clientData/>
  </xdr:oneCellAnchor>
  <xdr:oneCellAnchor>
    <xdr:from>
      <xdr:col>0</xdr:col>
      <xdr:colOff>314325</xdr:colOff>
      <xdr:row>454</xdr:row>
      <xdr:rowOff>95250</xdr:rowOff>
    </xdr:from>
    <xdr:ext cx="6772275" cy="361950"/>
    <xdr:sp>
      <xdr:nvSpPr>
        <xdr:cNvPr id="154" name="TextBox 341"/>
        <xdr:cNvSpPr txBox="1">
          <a:spLocks noChangeArrowheads="1"/>
        </xdr:cNvSpPr>
      </xdr:nvSpPr>
      <xdr:spPr>
        <a:xfrm>
          <a:off x="314325" y="73637775"/>
          <a:ext cx="6772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В планах экономического развития России Сибири уделяется большое внимание потому, что здесь сосредоточены огромные природные богатства.</a:t>
          </a:r>
        </a:p>
      </xdr:txBody>
    </xdr:sp>
    <xdr:clientData/>
  </xdr:oneCellAnchor>
  <xdr:oneCellAnchor>
    <xdr:from>
      <xdr:col>0</xdr:col>
      <xdr:colOff>314325</xdr:colOff>
      <xdr:row>460</xdr:row>
      <xdr:rowOff>142875</xdr:rowOff>
    </xdr:from>
    <xdr:ext cx="6800850" cy="238125"/>
    <xdr:sp>
      <xdr:nvSpPr>
        <xdr:cNvPr id="155" name="TextBox 342"/>
        <xdr:cNvSpPr txBox="1">
          <a:spLocks noChangeArrowheads="1"/>
        </xdr:cNvSpPr>
      </xdr:nvSpPr>
      <xdr:spPr>
        <a:xfrm>
          <a:off x="314325" y="74656950"/>
          <a:ext cx="6800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Какое утверждение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соответствует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содержанию текста?</a:t>
          </a:r>
        </a:p>
      </xdr:txBody>
    </xdr:sp>
    <xdr:clientData/>
  </xdr:oneCellAnchor>
  <xdr:oneCellAnchor>
    <xdr:from>
      <xdr:col>0</xdr:col>
      <xdr:colOff>314325</xdr:colOff>
      <xdr:row>464</xdr:row>
      <xdr:rowOff>114300</xdr:rowOff>
    </xdr:from>
    <xdr:ext cx="6667500" cy="314325"/>
    <xdr:sp>
      <xdr:nvSpPr>
        <xdr:cNvPr id="156" name="TextBox 348"/>
        <xdr:cNvSpPr txBox="1">
          <a:spLocks noChangeArrowheads="1"/>
        </xdr:cNvSpPr>
      </xdr:nvSpPr>
      <xdr:spPr>
        <a:xfrm>
          <a:off x="314325" y="752760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Русский адмирал Фёдор Фёдорович Ушаков служил в Адмиралтействе.</a:t>
          </a:r>
        </a:p>
      </xdr:txBody>
    </xdr:sp>
    <xdr:clientData/>
  </xdr:oneCellAnchor>
  <xdr:oneCellAnchor>
    <xdr:from>
      <xdr:col>0</xdr:col>
      <xdr:colOff>314325</xdr:colOff>
      <xdr:row>467</xdr:row>
      <xdr:rowOff>9525</xdr:rowOff>
    </xdr:from>
    <xdr:ext cx="6124575" cy="314325"/>
    <xdr:sp>
      <xdr:nvSpPr>
        <xdr:cNvPr id="157" name="TextBox 349"/>
        <xdr:cNvSpPr txBox="1">
          <a:spLocks noChangeArrowheads="1"/>
        </xdr:cNvSpPr>
      </xdr:nvSpPr>
      <xdr:spPr>
        <a:xfrm>
          <a:off x="314325" y="756570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467</xdr:row>
      <xdr:rowOff>104775</xdr:rowOff>
    </xdr:from>
    <xdr:ext cx="6667500" cy="314325"/>
    <xdr:sp>
      <xdr:nvSpPr>
        <xdr:cNvPr id="158" name="TextBox 351"/>
        <xdr:cNvSpPr txBox="1">
          <a:spLocks noChangeArrowheads="1"/>
        </xdr:cNvSpPr>
      </xdr:nvSpPr>
      <xdr:spPr>
        <a:xfrm>
          <a:off x="314325" y="757523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Фёдор Фёдорович Ушаков родился в центре России, на Тамбовщине.</a:t>
          </a:r>
        </a:p>
      </xdr:txBody>
    </xdr:sp>
    <xdr:clientData/>
  </xdr:oneCellAnchor>
  <xdr:oneCellAnchor>
    <xdr:from>
      <xdr:col>0</xdr:col>
      <xdr:colOff>314325</xdr:colOff>
      <xdr:row>473</xdr:row>
      <xdr:rowOff>9525</xdr:rowOff>
    </xdr:from>
    <xdr:ext cx="6667500" cy="428625"/>
    <xdr:sp>
      <xdr:nvSpPr>
        <xdr:cNvPr id="159" name="TextBox 352"/>
        <xdr:cNvSpPr txBox="1">
          <a:spLocks noChangeArrowheads="1"/>
        </xdr:cNvSpPr>
      </xdr:nvSpPr>
      <xdr:spPr>
        <a:xfrm>
          <a:off x="314325" y="76628625"/>
          <a:ext cx="6667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На берегу реки Мокши опальный русский флотоводец вспоминал о былых сражениях и походах.</a:t>
          </a:r>
        </a:p>
      </xdr:txBody>
    </xdr:sp>
    <xdr:clientData/>
  </xdr:oneCellAnchor>
  <xdr:oneCellAnchor>
    <xdr:from>
      <xdr:col>0</xdr:col>
      <xdr:colOff>314325</xdr:colOff>
      <xdr:row>470</xdr:row>
      <xdr:rowOff>114300</xdr:rowOff>
    </xdr:from>
    <xdr:ext cx="6667500" cy="342900"/>
    <xdr:sp>
      <xdr:nvSpPr>
        <xdr:cNvPr id="160" name="TextBox 353"/>
        <xdr:cNvSpPr txBox="1">
          <a:spLocks noChangeArrowheads="1"/>
        </xdr:cNvSpPr>
      </xdr:nvSpPr>
      <xdr:spPr>
        <a:xfrm>
          <a:off x="314325" y="76247625"/>
          <a:ext cx="6667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Русский адмирал Фёдор Фёдорович Ушаков создал одну уникальную непобедимую эскадру.</a:t>
          </a:r>
        </a:p>
      </xdr:txBody>
    </xdr:sp>
    <xdr:clientData/>
  </xdr:oneCellAnchor>
  <xdr:oneCellAnchor>
    <xdr:from>
      <xdr:col>0</xdr:col>
      <xdr:colOff>314325</xdr:colOff>
      <xdr:row>476</xdr:row>
      <xdr:rowOff>142875</xdr:rowOff>
    </xdr:from>
    <xdr:ext cx="6915150" cy="238125"/>
    <xdr:sp>
      <xdr:nvSpPr>
        <xdr:cNvPr id="161" name="TextBox 354"/>
        <xdr:cNvSpPr txBox="1">
          <a:spLocks noChangeArrowheads="1"/>
        </xdr:cNvSpPr>
      </xdr:nvSpPr>
      <xdr:spPr>
        <a:xfrm>
          <a:off x="314325" y="77247750"/>
          <a:ext cx="691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Какой(-ие) тип(-ы) речи представлен(-ы) в предложениях 12 – 14?</a:t>
          </a:r>
        </a:p>
      </xdr:txBody>
    </xdr:sp>
    <xdr:clientData/>
  </xdr:oneCellAnchor>
  <xdr:oneCellAnchor>
    <xdr:from>
      <xdr:col>0</xdr:col>
      <xdr:colOff>314325</xdr:colOff>
      <xdr:row>486</xdr:row>
      <xdr:rowOff>114300</xdr:rowOff>
    </xdr:from>
    <xdr:ext cx="6667500" cy="361950"/>
    <xdr:sp>
      <xdr:nvSpPr>
        <xdr:cNvPr id="162" name="TextBox 360"/>
        <xdr:cNvSpPr txBox="1">
          <a:spLocks noChangeArrowheads="1"/>
        </xdr:cNvSpPr>
      </xdr:nvSpPr>
      <xdr:spPr>
        <a:xfrm>
          <a:off x="314325" y="78838425"/>
          <a:ext cx="6667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повествование</a:t>
          </a:r>
        </a:p>
      </xdr:txBody>
    </xdr:sp>
    <xdr:clientData/>
  </xdr:oneCellAnchor>
  <xdr:oneCellAnchor>
    <xdr:from>
      <xdr:col>0</xdr:col>
      <xdr:colOff>314325</xdr:colOff>
      <xdr:row>483</xdr:row>
      <xdr:rowOff>9525</xdr:rowOff>
    </xdr:from>
    <xdr:ext cx="6124575" cy="314325"/>
    <xdr:sp>
      <xdr:nvSpPr>
        <xdr:cNvPr id="163" name="TextBox 361"/>
        <xdr:cNvSpPr txBox="1">
          <a:spLocks noChangeArrowheads="1"/>
        </xdr:cNvSpPr>
      </xdr:nvSpPr>
      <xdr:spPr>
        <a:xfrm>
          <a:off x="314325" y="782478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483</xdr:row>
      <xdr:rowOff>104775</xdr:rowOff>
    </xdr:from>
    <xdr:ext cx="6667500" cy="314325"/>
    <xdr:sp>
      <xdr:nvSpPr>
        <xdr:cNvPr id="164" name="TextBox 363"/>
        <xdr:cNvSpPr txBox="1">
          <a:spLocks noChangeArrowheads="1"/>
        </xdr:cNvSpPr>
      </xdr:nvSpPr>
      <xdr:spPr>
        <a:xfrm>
          <a:off x="314325" y="7834312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описание</a:t>
          </a:r>
        </a:p>
      </xdr:txBody>
    </xdr:sp>
    <xdr:clientData/>
  </xdr:oneCellAnchor>
  <xdr:oneCellAnchor>
    <xdr:from>
      <xdr:col>0</xdr:col>
      <xdr:colOff>314325</xdr:colOff>
      <xdr:row>480</xdr:row>
      <xdr:rowOff>114300</xdr:rowOff>
    </xdr:from>
    <xdr:ext cx="6667500" cy="314325"/>
    <xdr:sp>
      <xdr:nvSpPr>
        <xdr:cNvPr id="165" name="TextBox 364"/>
        <xdr:cNvSpPr txBox="1">
          <a:spLocks noChangeArrowheads="1"/>
        </xdr:cNvSpPr>
      </xdr:nvSpPr>
      <xdr:spPr>
        <a:xfrm>
          <a:off x="314325" y="778668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рассуждение</a:t>
          </a:r>
        </a:p>
      </xdr:txBody>
    </xdr:sp>
    <xdr:clientData/>
  </xdr:oneCellAnchor>
  <xdr:oneCellAnchor>
    <xdr:from>
      <xdr:col>0</xdr:col>
      <xdr:colOff>314325</xdr:colOff>
      <xdr:row>489</xdr:row>
      <xdr:rowOff>133350</xdr:rowOff>
    </xdr:from>
    <xdr:ext cx="6667500" cy="314325"/>
    <xdr:sp>
      <xdr:nvSpPr>
        <xdr:cNvPr id="166" name="TextBox 365"/>
        <xdr:cNvSpPr txBox="1">
          <a:spLocks noChangeArrowheads="1"/>
        </xdr:cNvSpPr>
      </xdr:nvSpPr>
      <xdr:spPr>
        <a:xfrm>
          <a:off x="314325" y="793432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повествование и описание</a:t>
          </a:r>
        </a:p>
      </xdr:txBody>
    </xdr:sp>
    <xdr:clientData/>
  </xdr:oneCellAnchor>
  <xdr:oneCellAnchor>
    <xdr:from>
      <xdr:col>0</xdr:col>
      <xdr:colOff>314325</xdr:colOff>
      <xdr:row>492</xdr:row>
      <xdr:rowOff>142875</xdr:rowOff>
    </xdr:from>
    <xdr:ext cx="6819900" cy="238125"/>
    <xdr:sp>
      <xdr:nvSpPr>
        <xdr:cNvPr id="167" name="TextBox 366"/>
        <xdr:cNvSpPr txBox="1">
          <a:spLocks noChangeArrowheads="1"/>
        </xdr:cNvSpPr>
      </xdr:nvSpPr>
      <xdr:spPr>
        <a:xfrm>
          <a:off x="314325" y="79838550"/>
          <a:ext cx="6819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Укажите слово, которое использовано в тексте в переносном значении.</a:t>
          </a:r>
        </a:p>
      </xdr:txBody>
    </xdr:sp>
    <xdr:clientData/>
  </xdr:oneCellAnchor>
  <xdr:oneCellAnchor>
    <xdr:from>
      <xdr:col>0</xdr:col>
      <xdr:colOff>314325</xdr:colOff>
      <xdr:row>496</xdr:row>
      <xdr:rowOff>114300</xdr:rowOff>
    </xdr:from>
    <xdr:ext cx="6667500" cy="314325"/>
    <xdr:sp>
      <xdr:nvSpPr>
        <xdr:cNvPr id="168" name="TextBox 372"/>
        <xdr:cNvSpPr txBox="1">
          <a:spLocks noChangeArrowheads="1"/>
        </xdr:cNvSpPr>
      </xdr:nvSpPr>
      <xdr:spPr>
        <a:xfrm>
          <a:off x="314325" y="80457675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потёртые (предложение 2)</a:t>
          </a:r>
        </a:p>
      </xdr:txBody>
    </xdr:sp>
    <xdr:clientData/>
  </xdr:oneCellAnchor>
  <xdr:oneCellAnchor>
    <xdr:from>
      <xdr:col>0</xdr:col>
      <xdr:colOff>314325</xdr:colOff>
      <xdr:row>499</xdr:row>
      <xdr:rowOff>9525</xdr:rowOff>
    </xdr:from>
    <xdr:ext cx="6124575" cy="314325"/>
    <xdr:sp>
      <xdr:nvSpPr>
        <xdr:cNvPr id="169" name="TextBox 373"/>
        <xdr:cNvSpPr txBox="1">
          <a:spLocks noChangeArrowheads="1"/>
        </xdr:cNvSpPr>
      </xdr:nvSpPr>
      <xdr:spPr>
        <a:xfrm>
          <a:off x="314325" y="80838675"/>
          <a:ext cx="612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502</xdr:row>
      <xdr:rowOff>114300</xdr:rowOff>
    </xdr:from>
    <xdr:ext cx="6667500" cy="276225"/>
    <xdr:sp>
      <xdr:nvSpPr>
        <xdr:cNvPr id="170" name="TextBox 375"/>
        <xdr:cNvSpPr txBox="1">
          <a:spLocks noChangeArrowheads="1"/>
        </xdr:cNvSpPr>
      </xdr:nvSpPr>
      <xdr:spPr>
        <a:xfrm>
          <a:off x="314325" y="81429225"/>
          <a:ext cx="6667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блестящие (предложение 10)</a:t>
          </a:r>
        </a:p>
      </xdr:txBody>
    </xdr:sp>
    <xdr:clientData/>
  </xdr:oneCellAnchor>
  <xdr:oneCellAnchor>
    <xdr:from>
      <xdr:col>0</xdr:col>
      <xdr:colOff>314325</xdr:colOff>
      <xdr:row>499</xdr:row>
      <xdr:rowOff>104775</xdr:rowOff>
    </xdr:from>
    <xdr:ext cx="6667500" cy="257175"/>
    <xdr:sp>
      <xdr:nvSpPr>
        <xdr:cNvPr id="171" name="TextBox 376"/>
        <xdr:cNvSpPr txBox="1">
          <a:spLocks noChangeArrowheads="1"/>
        </xdr:cNvSpPr>
      </xdr:nvSpPr>
      <xdr:spPr>
        <a:xfrm>
          <a:off x="314325" y="80933925"/>
          <a:ext cx="6667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душно (предложение 3)</a:t>
          </a:r>
        </a:p>
      </xdr:txBody>
    </xdr:sp>
    <xdr:clientData/>
  </xdr:oneCellAnchor>
  <xdr:oneCellAnchor>
    <xdr:from>
      <xdr:col>0</xdr:col>
      <xdr:colOff>314325</xdr:colOff>
      <xdr:row>505</xdr:row>
      <xdr:rowOff>133350</xdr:rowOff>
    </xdr:from>
    <xdr:ext cx="6667500" cy="314325"/>
    <xdr:sp>
      <xdr:nvSpPr>
        <xdr:cNvPr id="172" name="TextBox 377"/>
        <xdr:cNvSpPr txBox="1">
          <a:spLocks noChangeArrowheads="1"/>
        </xdr:cNvSpPr>
      </xdr:nvSpPr>
      <xdr:spPr>
        <a:xfrm>
          <a:off x="314325" y="81934050"/>
          <a:ext cx="6667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гавани (предложение 17)</a:t>
          </a:r>
        </a:p>
      </xdr:txBody>
    </xdr:sp>
    <xdr:clientData/>
  </xdr:oneCellAnchor>
  <xdr:twoCellAnchor editAs="oneCell">
    <xdr:from>
      <xdr:col>0</xdr:col>
      <xdr:colOff>104775</xdr:colOff>
      <xdr:row>270</xdr:row>
      <xdr:rowOff>133350</xdr:rowOff>
    </xdr:from>
    <xdr:to>
      <xdr:col>23</xdr:col>
      <xdr:colOff>28575</xdr:colOff>
      <xdr:row>273</xdr:row>
      <xdr:rowOff>95250</xdr:rowOff>
    </xdr:to>
    <xdr:pic>
      <xdr:nvPicPr>
        <xdr:cNvPr id="173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388167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</xdr:row>
      <xdr:rowOff>47625</xdr:rowOff>
    </xdr:from>
    <xdr:to>
      <xdr:col>22</xdr:col>
      <xdr:colOff>257175</xdr:colOff>
      <xdr:row>293</xdr:row>
      <xdr:rowOff>9525</xdr:rowOff>
    </xdr:to>
    <xdr:pic>
      <xdr:nvPicPr>
        <xdr:cNvPr id="174" name="Text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7034450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47625</xdr:rowOff>
    </xdr:from>
    <xdr:to>
      <xdr:col>22</xdr:col>
      <xdr:colOff>257175</xdr:colOff>
      <xdr:row>296</xdr:row>
      <xdr:rowOff>9525</xdr:rowOff>
    </xdr:to>
    <xdr:pic>
      <xdr:nvPicPr>
        <xdr:cNvPr id="175" name="Text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4752022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47625</xdr:rowOff>
    </xdr:from>
    <xdr:to>
      <xdr:col>22</xdr:col>
      <xdr:colOff>257175</xdr:colOff>
      <xdr:row>299</xdr:row>
      <xdr:rowOff>9525</xdr:rowOff>
    </xdr:to>
    <xdr:pic>
      <xdr:nvPicPr>
        <xdr:cNvPr id="176" name="Text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48006000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</xdr:row>
      <xdr:rowOff>19050</xdr:rowOff>
    </xdr:from>
    <xdr:to>
      <xdr:col>22</xdr:col>
      <xdr:colOff>257175</xdr:colOff>
      <xdr:row>301</xdr:row>
      <xdr:rowOff>142875</xdr:rowOff>
    </xdr:to>
    <xdr:pic>
      <xdr:nvPicPr>
        <xdr:cNvPr id="177" name="Text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48463200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304</xdr:row>
      <xdr:rowOff>133350</xdr:rowOff>
    </xdr:from>
    <xdr:to>
      <xdr:col>23</xdr:col>
      <xdr:colOff>28575</xdr:colOff>
      <xdr:row>307</xdr:row>
      <xdr:rowOff>95250</xdr:rowOff>
    </xdr:to>
    <xdr:pic>
      <xdr:nvPicPr>
        <xdr:cNvPr id="178" name="Text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4938712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322</xdr:row>
      <xdr:rowOff>133350</xdr:rowOff>
    </xdr:from>
    <xdr:to>
      <xdr:col>23</xdr:col>
      <xdr:colOff>28575</xdr:colOff>
      <xdr:row>325</xdr:row>
      <xdr:rowOff>95250</xdr:rowOff>
    </xdr:to>
    <xdr:pic>
      <xdr:nvPicPr>
        <xdr:cNvPr id="179" name="Text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5230177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340</xdr:row>
      <xdr:rowOff>133350</xdr:rowOff>
    </xdr:from>
    <xdr:to>
      <xdr:col>23</xdr:col>
      <xdr:colOff>28575</xdr:colOff>
      <xdr:row>343</xdr:row>
      <xdr:rowOff>95250</xdr:rowOff>
    </xdr:to>
    <xdr:pic>
      <xdr:nvPicPr>
        <xdr:cNvPr id="180" name="Text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5521642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38100</xdr:rowOff>
    </xdr:from>
    <xdr:to>
      <xdr:col>22</xdr:col>
      <xdr:colOff>257175</xdr:colOff>
      <xdr:row>363</xdr:row>
      <xdr:rowOff>0</xdr:rowOff>
    </xdr:to>
    <xdr:pic>
      <xdr:nvPicPr>
        <xdr:cNvPr id="181" name="Text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5835967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</xdr:row>
      <xdr:rowOff>38100</xdr:rowOff>
    </xdr:from>
    <xdr:to>
      <xdr:col>22</xdr:col>
      <xdr:colOff>257175</xdr:colOff>
      <xdr:row>366</xdr:row>
      <xdr:rowOff>0</xdr:rowOff>
    </xdr:to>
    <xdr:pic>
      <xdr:nvPicPr>
        <xdr:cNvPr id="182" name="Text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58845450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38100</xdr:rowOff>
    </xdr:from>
    <xdr:to>
      <xdr:col>22</xdr:col>
      <xdr:colOff>257175</xdr:colOff>
      <xdr:row>369</xdr:row>
      <xdr:rowOff>0</xdr:rowOff>
    </xdr:to>
    <xdr:pic>
      <xdr:nvPicPr>
        <xdr:cNvPr id="183" name="Text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5933122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9525</xdr:rowOff>
    </xdr:from>
    <xdr:to>
      <xdr:col>22</xdr:col>
      <xdr:colOff>257175</xdr:colOff>
      <xdr:row>371</xdr:row>
      <xdr:rowOff>133350</xdr:rowOff>
    </xdr:to>
    <xdr:pic>
      <xdr:nvPicPr>
        <xdr:cNvPr id="184" name="Text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5978842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374</xdr:row>
      <xdr:rowOff>133350</xdr:rowOff>
    </xdr:from>
    <xdr:to>
      <xdr:col>23</xdr:col>
      <xdr:colOff>28575</xdr:colOff>
      <xdr:row>377</xdr:row>
      <xdr:rowOff>95250</xdr:rowOff>
    </xdr:to>
    <xdr:pic>
      <xdr:nvPicPr>
        <xdr:cNvPr id="185" name="Text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6072187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392</xdr:row>
      <xdr:rowOff>133350</xdr:rowOff>
    </xdr:from>
    <xdr:to>
      <xdr:col>23</xdr:col>
      <xdr:colOff>28575</xdr:colOff>
      <xdr:row>395</xdr:row>
      <xdr:rowOff>95250</xdr:rowOff>
    </xdr:to>
    <xdr:pic>
      <xdr:nvPicPr>
        <xdr:cNvPr id="186" name="Text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63636525"/>
          <a:ext cx="7153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442</xdr:row>
      <xdr:rowOff>133350</xdr:rowOff>
    </xdr:from>
    <xdr:to>
      <xdr:col>23</xdr:col>
      <xdr:colOff>28575</xdr:colOff>
      <xdr:row>447</xdr:row>
      <xdr:rowOff>57150</xdr:rowOff>
    </xdr:to>
    <xdr:pic>
      <xdr:nvPicPr>
        <xdr:cNvPr id="187" name="Text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1732775"/>
          <a:ext cx="7143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38100</xdr:rowOff>
    </xdr:from>
    <xdr:to>
      <xdr:col>22</xdr:col>
      <xdr:colOff>257175</xdr:colOff>
      <xdr:row>431</xdr:row>
      <xdr:rowOff>0</xdr:rowOff>
    </xdr:to>
    <xdr:pic>
      <xdr:nvPicPr>
        <xdr:cNvPr id="188" name="Text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" y="6937057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38100</xdr:rowOff>
    </xdr:from>
    <xdr:to>
      <xdr:col>22</xdr:col>
      <xdr:colOff>257175</xdr:colOff>
      <xdr:row>434</xdr:row>
      <xdr:rowOff>0</xdr:rowOff>
    </xdr:to>
    <xdr:pic>
      <xdr:nvPicPr>
        <xdr:cNvPr id="189" name="Text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69856350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38100</xdr:rowOff>
    </xdr:from>
    <xdr:to>
      <xdr:col>22</xdr:col>
      <xdr:colOff>257175</xdr:colOff>
      <xdr:row>437</xdr:row>
      <xdr:rowOff>0</xdr:rowOff>
    </xdr:to>
    <xdr:pic>
      <xdr:nvPicPr>
        <xdr:cNvPr id="190" name="Text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7034212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9525</xdr:rowOff>
    </xdr:from>
    <xdr:to>
      <xdr:col>22</xdr:col>
      <xdr:colOff>257175</xdr:colOff>
      <xdr:row>439</xdr:row>
      <xdr:rowOff>133350</xdr:rowOff>
    </xdr:to>
    <xdr:pic>
      <xdr:nvPicPr>
        <xdr:cNvPr id="191" name="Text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70799325"/>
          <a:ext cx="6858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</xdr:colOff>
      <xdr:row>514</xdr:row>
      <xdr:rowOff>9525</xdr:rowOff>
    </xdr:from>
    <xdr:ext cx="6819900" cy="238125"/>
    <xdr:sp>
      <xdr:nvSpPr>
        <xdr:cNvPr id="192" name="TextBox 557"/>
        <xdr:cNvSpPr txBox="1">
          <a:spLocks noChangeArrowheads="1"/>
        </xdr:cNvSpPr>
      </xdr:nvSpPr>
      <xdr:spPr>
        <a:xfrm>
          <a:off x="209550" y="83410425"/>
          <a:ext cx="6819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Из предложения 17 выпишите слово, образованное приставочно-суффиксальным способом.</a:t>
          </a:r>
        </a:p>
      </xdr:txBody>
    </xdr:sp>
    <xdr:clientData/>
  </xdr:oneCellAnchor>
  <xdr:oneCellAnchor>
    <xdr:from>
      <xdr:col>0</xdr:col>
      <xdr:colOff>209550</xdr:colOff>
      <xdr:row>518</xdr:row>
      <xdr:rowOff>142875</xdr:rowOff>
    </xdr:from>
    <xdr:ext cx="6819900" cy="238125"/>
    <xdr:sp>
      <xdr:nvSpPr>
        <xdr:cNvPr id="193" name="TextBox 558"/>
        <xdr:cNvSpPr txBox="1">
          <a:spLocks noChangeArrowheads="1"/>
        </xdr:cNvSpPr>
      </xdr:nvSpPr>
      <xdr:spPr>
        <a:xfrm>
          <a:off x="209550" y="84324825"/>
          <a:ext cx="6819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Из предложений 15-18 выпишите страдательное причастие.</a:t>
          </a:r>
        </a:p>
      </xdr:txBody>
    </xdr:sp>
    <xdr:clientData/>
  </xdr:oneCellAnchor>
  <xdr:oneCellAnchor>
    <xdr:from>
      <xdr:col>0</xdr:col>
      <xdr:colOff>219075</xdr:colOff>
      <xdr:row>522</xdr:row>
      <xdr:rowOff>152400</xdr:rowOff>
    </xdr:from>
    <xdr:ext cx="6819900" cy="238125"/>
    <xdr:sp>
      <xdr:nvSpPr>
        <xdr:cNvPr id="194" name="TextBox 559"/>
        <xdr:cNvSpPr txBox="1">
          <a:spLocks noChangeArrowheads="1"/>
        </xdr:cNvSpPr>
      </xdr:nvSpPr>
      <xdr:spPr>
        <a:xfrm>
          <a:off x="219075" y="85077300"/>
          <a:ext cx="6819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Из предложений 15 выпишите подчинительное словосочетание со связью согласование.</a:t>
          </a:r>
        </a:p>
      </xdr:txBody>
    </xdr:sp>
    <xdr:clientData/>
  </xdr:oneCellAnchor>
  <xdr:oneCellAnchor>
    <xdr:from>
      <xdr:col>0</xdr:col>
      <xdr:colOff>276225</xdr:colOff>
      <xdr:row>527</xdr:row>
      <xdr:rowOff>9525</xdr:rowOff>
    </xdr:from>
    <xdr:ext cx="6819900" cy="419100"/>
    <xdr:sp>
      <xdr:nvSpPr>
        <xdr:cNvPr id="195" name="TextBox 561"/>
        <xdr:cNvSpPr txBox="1">
          <a:spLocks noChangeArrowheads="1"/>
        </xdr:cNvSpPr>
      </xdr:nvSpPr>
      <xdr:spPr>
        <a:xfrm>
          <a:off x="276225" y="85896450"/>
          <a:ext cx="681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Среди предложений 2-7 найдите сложное, в состав которого входит односотавное безличное.</a:t>
          </a:r>
        </a:p>
      </xdr:txBody>
    </xdr:sp>
    <xdr:clientData/>
  </xdr:oneCellAnchor>
  <xdr:oneCellAnchor>
    <xdr:from>
      <xdr:col>0</xdr:col>
      <xdr:colOff>238125</xdr:colOff>
      <xdr:row>530</xdr:row>
      <xdr:rowOff>152400</xdr:rowOff>
    </xdr:from>
    <xdr:ext cx="6819900" cy="419100"/>
    <xdr:sp>
      <xdr:nvSpPr>
        <xdr:cNvPr id="196" name="TextBox 562"/>
        <xdr:cNvSpPr txBox="1">
          <a:spLocks noChangeArrowheads="1"/>
        </xdr:cNvSpPr>
      </xdr:nvSpPr>
      <xdr:spPr>
        <a:xfrm>
          <a:off x="238125" y="86687025"/>
          <a:ext cx="681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Среди предложений 8-17 найдите предлжения с обособленным обстоятельством, выраженным деепричастным оборотом. Напишите номера этих предложений.</a:t>
          </a:r>
        </a:p>
      </xdr:txBody>
    </xdr:sp>
    <xdr:clientData/>
  </xdr:oneCellAnchor>
  <xdr:oneCellAnchor>
    <xdr:from>
      <xdr:col>0</xdr:col>
      <xdr:colOff>209550</xdr:colOff>
      <xdr:row>535</xdr:row>
      <xdr:rowOff>95250</xdr:rowOff>
    </xdr:from>
    <xdr:ext cx="6819900" cy="419100"/>
    <xdr:sp>
      <xdr:nvSpPr>
        <xdr:cNvPr id="197" name="TextBox 563"/>
        <xdr:cNvSpPr txBox="1">
          <a:spLocks noChangeArrowheads="1"/>
        </xdr:cNvSpPr>
      </xdr:nvSpPr>
      <xdr:spPr>
        <a:xfrm>
          <a:off x="209550" y="87677625"/>
          <a:ext cx="681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Среди предложений 1-11 найдите сложное предложение с однородными придаточными. Напишите номер этого предложения.</a:t>
          </a:r>
        </a:p>
      </xdr:txBody>
    </xdr:sp>
    <xdr:clientData/>
  </xdr:oneCellAnchor>
  <xdr:oneCellAnchor>
    <xdr:from>
      <xdr:col>0</xdr:col>
      <xdr:colOff>219075</xdr:colOff>
      <xdr:row>539</xdr:row>
      <xdr:rowOff>85725</xdr:rowOff>
    </xdr:from>
    <xdr:ext cx="6819900" cy="419100"/>
    <xdr:sp>
      <xdr:nvSpPr>
        <xdr:cNvPr id="198" name="TextBox 564"/>
        <xdr:cNvSpPr txBox="1">
          <a:spLocks noChangeArrowheads="1"/>
        </xdr:cNvSpPr>
      </xdr:nvSpPr>
      <xdr:spPr>
        <a:xfrm>
          <a:off x="219075" y="88534875"/>
          <a:ext cx="6819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Среди предложений 12-18 найдите такое, которое соединяется с предыдущим при помощи притяжательного местоимения. Напишите номер этого предложения.</a:t>
          </a:r>
        </a:p>
      </xdr:txBody>
    </xdr:sp>
    <xdr:clientData/>
  </xdr:oneCellAnchor>
  <xdr:oneCellAnchor>
    <xdr:from>
      <xdr:col>0</xdr:col>
      <xdr:colOff>304800</xdr:colOff>
      <xdr:row>556</xdr:row>
      <xdr:rowOff>57150</xdr:rowOff>
    </xdr:from>
    <xdr:ext cx="7010400" cy="1971675"/>
    <xdr:sp>
      <xdr:nvSpPr>
        <xdr:cNvPr id="199" name="TextBox 565"/>
        <xdr:cNvSpPr txBox="1">
          <a:spLocks noChangeArrowheads="1"/>
        </xdr:cNvSpPr>
      </xdr:nvSpPr>
      <xdr:spPr>
        <a:xfrm>
          <a:off x="304800" y="91563825"/>
          <a:ext cx="70104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Список терминов:
1) сравнительный оборот
2) ряд однородных членов
3) фразеологизмы
4) инверсия
5) олицетворение
6) парцелляция
7) эпитеты
8) литота
9) вопросительные предложения
</a:t>
          </a:r>
        </a:p>
      </xdr:txBody>
    </xdr:sp>
    <xdr:clientData/>
  </xdr:oneCellAnchor>
  <xdr:twoCellAnchor editAs="oneCell">
    <xdr:from>
      <xdr:col>1</xdr:col>
      <xdr:colOff>0</xdr:colOff>
      <xdr:row>551</xdr:row>
      <xdr:rowOff>76200</xdr:rowOff>
    </xdr:from>
    <xdr:to>
      <xdr:col>22</xdr:col>
      <xdr:colOff>180975</xdr:colOff>
      <xdr:row>556</xdr:row>
      <xdr:rowOff>0</xdr:rowOff>
    </xdr:to>
    <xdr:pic>
      <xdr:nvPicPr>
        <xdr:cNvPr id="200" name="Text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4325" y="90735150"/>
          <a:ext cx="6781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697"/>
  <sheetViews>
    <sheetView showRowColHeaders="0" tabSelected="1" workbookViewId="0" topLeftCell="A1">
      <pane xSplit="24" ySplit="12" topLeftCell="Y370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7109375" style="2" customWidth="1"/>
    <col min="2" max="24" width="4.7109375" style="1" customWidth="1"/>
    <col min="25" max="28" width="4.7109375" style="1" hidden="1" customWidth="1"/>
    <col min="29" max="35" width="4.7109375" style="1" customWidth="1"/>
    <col min="36" max="36" width="9.421875" style="9" customWidth="1"/>
    <col min="37" max="16384" width="4.7109375" style="1" customWidth="1"/>
  </cols>
  <sheetData>
    <row r="1" spans="1:3" ht="12.75">
      <c r="A1" s="21"/>
      <c r="B1" s="21"/>
      <c r="C1" s="21"/>
    </row>
    <row r="2" spans="5:10" ht="15">
      <c r="E2" s="3" t="s">
        <v>30</v>
      </c>
      <c r="F2" s="3"/>
      <c r="G2" s="3"/>
      <c r="H2" s="3"/>
      <c r="I2" s="3"/>
      <c r="J2" s="3"/>
    </row>
    <row r="4" spans="2:14" ht="12.75">
      <c r="B4" s="2" t="s">
        <v>70</v>
      </c>
      <c r="N4" s="2" t="s">
        <v>140</v>
      </c>
    </row>
    <row r="5" spans="36:37" ht="12.75">
      <c r="AJ5" s="10"/>
      <c r="AK5" s="8"/>
    </row>
    <row r="6" spans="37:39" ht="12.75" customHeight="1">
      <c r="AK6" s="83" t="s">
        <v>67</v>
      </c>
      <c r="AL6" s="83"/>
      <c r="AM6" s="83"/>
    </row>
    <row r="7" spans="37:39" ht="12.75" customHeight="1">
      <c r="AK7" s="83"/>
      <c r="AL7" s="83"/>
      <c r="AM7" s="83"/>
    </row>
    <row r="8" ht="12.75"/>
    <row r="9" ht="12.75"/>
    <row r="10" ht="12.75"/>
    <row r="11" ht="12.75"/>
    <row r="13" ht="12.75"/>
    <row r="14" ht="12.75">
      <c r="A14" s="2" t="s">
        <v>26</v>
      </c>
    </row>
    <row r="15" ht="12.75"/>
    <row r="16" ht="12.75"/>
    <row r="17" spans="25:36" ht="12.75">
      <c r="Y17" s="1">
        <v>0</v>
      </c>
      <c r="Z17" s="1">
        <v>3</v>
      </c>
      <c r="AJ17" s="9" t="b">
        <f>EXACT(Y17,Z17)</f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2" t="s">
        <v>25</v>
      </c>
    </row>
    <row r="31" ht="12.75"/>
    <row r="33" spans="25:36" ht="12.75">
      <c r="Y33" s="1">
        <v>0</v>
      </c>
      <c r="Z33" s="1">
        <v>4</v>
      </c>
      <c r="AJ33" s="9" t="b">
        <f>EXACT(Y33,Z33)</f>
        <v>0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A46" s="2" t="s">
        <v>27</v>
      </c>
    </row>
    <row r="47" ht="12.75"/>
    <row r="48" ht="12.75"/>
    <row r="49" spans="25:36" ht="12.75">
      <c r="Y49" s="1">
        <v>0</v>
      </c>
      <c r="Z49" s="1">
        <v>1</v>
      </c>
      <c r="AJ49" s="9" t="b">
        <f>EXACT(Y49,Z49)</f>
        <v>0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A62" s="2" t="s">
        <v>28</v>
      </c>
    </row>
    <row r="63" ht="12.75"/>
    <row r="64" ht="12.75"/>
    <row r="65" spans="25:36" ht="12.75">
      <c r="Y65" s="1">
        <v>0</v>
      </c>
      <c r="Z65" s="1">
        <v>4</v>
      </c>
      <c r="AJ65" s="9" t="b">
        <f>EXACT(Y65,Z65)</f>
        <v>0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A78" s="2" t="s">
        <v>0</v>
      </c>
    </row>
    <row r="79" ht="12.75"/>
    <row r="80" ht="12.75"/>
    <row r="81" spans="25:36" ht="12.75">
      <c r="Y81" s="1">
        <v>0</v>
      </c>
      <c r="Z81" s="1">
        <v>4</v>
      </c>
      <c r="AJ81" s="9" t="b">
        <f>EXACT(Y81,Z81)</f>
        <v>0</v>
      </c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>
      <c r="A94" s="2" t="s">
        <v>29</v>
      </c>
    </row>
    <row r="95" ht="12.75"/>
    <row r="96" ht="12.75"/>
    <row r="97" spans="25:36" ht="12.75">
      <c r="Y97" s="1">
        <v>0</v>
      </c>
      <c r="Z97" s="1">
        <v>2</v>
      </c>
      <c r="AJ97" s="9" t="b">
        <f>EXACT(Y97,Z97)</f>
        <v>0</v>
      </c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>
      <c r="A110" s="2" t="s">
        <v>1</v>
      </c>
    </row>
    <row r="111" ht="12.75"/>
    <row r="112" ht="12.75"/>
    <row r="113" spans="25:36" ht="12.75">
      <c r="Y113" s="1">
        <v>0</v>
      </c>
      <c r="Z113" s="1">
        <v>4</v>
      </c>
      <c r="AJ113" s="9" t="b">
        <f>EXACT(Y113,Z113)</f>
        <v>0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>
      <c r="A126" s="2" t="s">
        <v>2</v>
      </c>
    </row>
    <row r="127" ht="12.75"/>
    <row r="128" ht="12.75"/>
    <row r="129" spans="25:36" ht="12.75">
      <c r="Y129" s="1">
        <v>0</v>
      </c>
      <c r="Z129" s="1">
        <v>3</v>
      </c>
      <c r="AJ129" s="9" t="b">
        <f>EXACT(Y129,Z129)</f>
        <v>0</v>
      </c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>
      <c r="A142" s="2" t="s">
        <v>3</v>
      </c>
    </row>
    <row r="143" ht="12.75"/>
    <row r="144" ht="12.75"/>
    <row r="145" spans="25:36" ht="12.75">
      <c r="Y145" s="1">
        <v>0</v>
      </c>
      <c r="Z145" s="1">
        <v>1</v>
      </c>
      <c r="AJ145" s="9" t="b">
        <f>EXACT(Y145,Z145)</f>
        <v>0</v>
      </c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>
      <c r="A158" s="2" t="s">
        <v>4</v>
      </c>
    </row>
    <row r="159" ht="12.75"/>
    <row r="160" ht="12.75"/>
    <row r="161" spans="25:36" ht="12.75">
      <c r="Y161" s="1">
        <v>0</v>
      </c>
      <c r="Z161" s="1">
        <v>2</v>
      </c>
      <c r="AJ161" s="9" t="b">
        <f>EXACT(Y161,Z161)</f>
        <v>0</v>
      </c>
    </row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>
      <c r="A174" s="2" t="s">
        <v>5</v>
      </c>
    </row>
    <row r="175" ht="12.75"/>
    <row r="176" ht="12.75"/>
    <row r="177" spans="25:36" ht="12.75">
      <c r="Y177" s="1">
        <v>0</v>
      </c>
      <c r="Z177" s="1">
        <v>4</v>
      </c>
      <c r="AJ177" s="9" t="b">
        <f>EXACT(Y177,Z177)</f>
        <v>0</v>
      </c>
    </row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>
      <c r="A190" s="2" t="s">
        <v>6</v>
      </c>
    </row>
    <row r="191" ht="12.75"/>
    <row r="192" ht="12.75"/>
    <row r="193" spans="25:36" ht="12.75">
      <c r="Y193" s="1">
        <v>0</v>
      </c>
      <c r="Z193" s="1">
        <v>2</v>
      </c>
      <c r="AJ193" s="9" t="b">
        <f>EXACT(Y193,Z193)</f>
        <v>0</v>
      </c>
    </row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>
      <c r="A206" s="2" t="s">
        <v>7</v>
      </c>
    </row>
    <row r="207" ht="12.75"/>
    <row r="208" ht="12.75"/>
    <row r="209" spans="25:36" ht="12.75">
      <c r="Y209" s="1">
        <v>0</v>
      </c>
      <c r="Z209" s="1">
        <v>2</v>
      </c>
      <c r="AJ209" s="9" t="b">
        <f>EXACT(Y209,Z209)</f>
        <v>0</v>
      </c>
    </row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>
      <c r="A222" s="2" t="s">
        <v>8</v>
      </c>
    </row>
    <row r="223" ht="12.75"/>
    <row r="224" ht="12.75"/>
    <row r="225" spans="25:36" ht="12.75">
      <c r="Y225" s="1">
        <v>0</v>
      </c>
      <c r="Z225" s="1">
        <v>1</v>
      </c>
      <c r="AJ225" s="9" t="b">
        <f>EXACT(Y225,Z225)</f>
        <v>0</v>
      </c>
    </row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>
      <c r="A238" s="2" t="s">
        <v>9</v>
      </c>
    </row>
    <row r="239" ht="12.75"/>
    <row r="240" ht="12.75"/>
    <row r="241" spans="25:36" ht="12.75">
      <c r="Y241" s="1">
        <v>0</v>
      </c>
      <c r="Z241" s="1">
        <v>1</v>
      </c>
      <c r="AJ241" s="9" t="b">
        <f>EXACT(Y241,Z241)</f>
        <v>0</v>
      </c>
    </row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>
      <c r="A254" s="2" t="s">
        <v>10</v>
      </c>
    </row>
    <row r="255" ht="12.75"/>
    <row r="256" ht="12.75"/>
    <row r="257" spans="25:36" ht="12.75">
      <c r="Y257" s="1">
        <v>0</v>
      </c>
      <c r="Z257" s="1">
        <v>4</v>
      </c>
      <c r="AJ257" s="9" t="b">
        <f>EXACT(Y257,Z257)</f>
        <v>0</v>
      </c>
    </row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>
      <c r="A270" s="2" t="s">
        <v>11</v>
      </c>
    </row>
    <row r="271" ht="12.75"/>
    <row r="272" ht="12.75"/>
    <row r="273" ht="12.75"/>
    <row r="274" ht="12.75"/>
    <row r="275" spans="25:36" ht="12.75">
      <c r="Y275" s="1">
        <v>0</v>
      </c>
      <c r="Z275" s="1">
        <v>3</v>
      </c>
      <c r="AJ275" s="9" t="b">
        <f>EXACT(Y275,Z275)</f>
        <v>0</v>
      </c>
    </row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>
      <c r="A288" s="2" t="s">
        <v>12</v>
      </c>
    </row>
    <row r="289" ht="12.75"/>
    <row r="290" ht="12.75"/>
    <row r="291" spans="25:36" ht="12.75">
      <c r="Y291" s="1">
        <v>0</v>
      </c>
      <c r="Z291" s="1">
        <v>1</v>
      </c>
      <c r="AJ291" s="9" t="b">
        <f>EXACT(Y291,Z291)</f>
        <v>0</v>
      </c>
    </row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>
      <c r="A304" s="2" t="s">
        <v>13</v>
      </c>
    </row>
    <row r="305" ht="12.75"/>
    <row r="306" ht="12.75"/>
    <row r="307" ht="12.75"/>
    <row r="308" ht="12.75"/>
    <row r="309" spans="25:36" ht="12.75">
      <c r="Y309" s="1">
        <v>0</v>
      </c>
      <c r="Z309" s="1">
        <v>3</v>
      </c>
      <c r="AJ309" s="9" t="b">
        <f>EXACT(Y309,Z309)</f>
        <v>0</v>
      </c>
    </row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>
      <c r="A322" s="2" t="s">
        <v>14</v>
      </c>
    </row>
    <row r="323" ht="12.75"/>
    <row r="324" ht="12.75"/>
    <row r="325" ht="12.75"/>
    <row r="326" ht="12.75"/>
    <row r="327" spans="25:36" ht="12.75">
      <c r="Y327" s="1">
        <v>0</v>
      </c>
      <c r="Z327" s="1">
        <v>4</v>
      </c>
      <c r="AJ327" s="9" t="b">
        <f>EXACT(Y327,Z327)</f>
        <v>0</v>
      </c>
    </row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>
      <c r="A340" s="2" t="s">
        <v>15</v>
      </c>
    </row>
    <row r="341" ht="12.75"/>
    <row r="342" ht="12.75"/>
    <row r="343" ht="12.75"/>
    <row r="344" ht="12.75"/>
    <row r="345" spans="25:36" ht="12.75">
      <c r="Y345" s="1">
        <v>0</v>
      </c>
      <c r="Z345" s="1">
        <v>4</v>
      </c>
      <c r="AJ345" s="9" t="b">
        <f>EXACT(Y345,Z345)</f>
        <v>0</v>
      </c>
    </row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>
      <c r="A358" s="2" t="s">
        <v>16</v>
      </c>
    </row>
    <row r="359" ht="12.75"/>
    <row r="360" ht="12.75"/>
    <row r="361" spans="25:36" ht="12.75">
      <c r="Y361" s="1">
        <v>0</v>
      </c>
      <c r="Z361" s="1">
        <v>2</v>
      </c>
      <c r="AJ361" s="9" t="b">
        <f>EXACT(Y361,Z361)</f>
        <v>0</v>
      </c>
    </row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>
      <c r="A374" s="2" t="s">
        <v>17</v>
      </c>
    </row>
    <row r="375" ht="12.75"/>
    <row r="376" ht="12.75"/>
    <row r="377" ht="12.75"/>
    <row r="378" ht="12.75"/>
    <row r="379" spans="25:36" ht="12.75">
      <c r="Y379" s="1">
        <v>0</v>
      </c>
      <c r="Z379" s="1">
        <v>3</v>
      </c>
      <c r="AJ379" s="9" t="b">
        <f>EXACT(Y379,Z379)</f>
        <v>0</v>
      </c>
    </row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>
      <c r="A392" s="2" t="s">
        <v>18</v>
      </c>
    </row>
    <row r="393" ht="12.75"/>
    <row r="394" ht="12.75"/>
    <row r="395" ht="12.75"/>
    <row r="396" ht="12.75"/>
    <row r="397" spans="25:36" ht="12.75">
      <c r="Y397" s="1">
        <v>0</v>
      </c>
      <c r="Z397" s="1">
        <v>2</v>
      </c>
      <c r="AJ397" s="9" t="b">
        <f>EXACT(Y397,Z397)</f>
        <v>0</v>
      </c>
    </row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>
      <c r="A410" s="2" t="s">
        <v>19</v>
      </c>
    </row>
    <row r="411" ht="12.75"/>
    <row r="412" ht="12.75"/>
    <row r="413" spans="25:36" ht="12.75">
      <c r="Y413" s="1">
        <v>0</v>
      </c>
      <c r="Z413" s="1">
        <v>4</v>
      </c>
      <c r="AJ413" s="9" t="b">
        <f>EXACT(Y413,Z413)</f>
        <v>0</v>
      </c>
    </row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>
      <c r="A426" s="2" t="s">
        <v>20</v>
      </c>
    </row>
    <row r="427" ht="12.75"/>
    <row r="428" ht="12.75"/>
    <row r="429" spans="25:36" ht="12.75">
      <c r="Y429" s="1">
        <v>0</v>
      </c>
      <c r="Z429" s="1">
        <v>1</v>
      </c>
      <c r="AJ429" s="9" t="b">
        <f>EXACT(Y429,Z429)</f>
        <v>0</v>
      </c>
    </row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>
      <c r="A442" s="2" t="s">
        <v>21</v>
      </c>
    </row>
    <row r="443" ht="12.75"/>
    <row r="444" ht="12.75"/>
    <row r="445" ht="12.75"/>
    <row r="446" ht="12.75"/>
    <row r="447" ht="12.75"/>
    <row r="448" ht="12.75"/>
    <row r="449" spans="25:36" ht="12.75">
      <c r="Y449" s="1">
        <v>0</v>
      </c>
      <c r="Z449" s="1">
        <v>3</v>
      </c>
      <c r="AJ449" s="9" t="b">
        <f>EXACT(Y449,Z449)</f>
        <v>0</v>
      </c>
    </row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>
      <c r="A462" s="2" t="s">
        <v>22</v>
      </c>
    </row>
    <row r="463" ht="12.75"/>
    <row r="464" ht="12.75"/>
    <row r="465" spans="25:36" ht="12.75">
      <c r="Y465" s="1">
        <v>0</v>
      </c>
      <c r="Z465" s="1">
        <v>4</v>
      </c>
      <c r="AJ465" s="9" t="b">
        <f>EXACT(Y465,Z465)</f>
        <v>0</v>
      </c>
    </row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>
      <c r="A478" s="2" t="s">
        <v>23</v>
      </c>
    </row>
    <row r="479" ht="12.75"/>
    <row r="480" ht="12.75"/>
    <row r="481" spans="25:36" ht="12.75">
      <c r="Y481" s="1">
        <v>0</v>
      </c>
      <c r="Z481" s="1">
        <v>1</v>
      </c>
      <c r="AJ481" s="9" t="b">
        <f>EXACT(Y481,Z481)</f>
        <v>0</v>
      </c>
    </row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>
      <c r="A494" s="2" t="s">
        <v>24</v>
      </c>
    </row>
    <row r="495" ht="12.75"/>
    <row r="496" ht="12.75"/>
    <row r="497" spans="25:36" ht="12.75">
      <c r="Y497" s="1">
        <v>0</v>
      </c>
      <c r="Z497" s="1">
        <v>3</v>
      </c>
      <c r="AJ497" s="9" t="b">
        <f>EXACT(Y497,Z497)</f>
        <v>0</v>
      </c>
    </row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10" spans="12:13" ht="15">
      <c r="L510" s="3" t="s">
        <v>71</v>
      </c>
      <c r="M510" s="3"/>
    </row>
    <row r="511" spans="1:13" ht="15">
      <c r="A511" s="2" t="s">
        <v>73</v>
      </c>
      <c r="L511" s="3"/>
      <c r="M511" s="3"/>
    </row>
    <row r="512" spans="1:13" ht="15">
      <c r="A512" s="2" t="s">
        <v>74</v>
      </c>
      <c r="L512" s="3"/>
      <c r="M512" s="3"/>
    </row>
    <row r="513" spans="1:13" ht="15">
      <c r="A513" s="2" t="s">
        <v>75</v>
      </c>
      <c r="L513" s="3"/>
      <c r="M513" s="3"/>
    </row>
    <row r="514" spans="12:13" ht="15">
      <c r="L514" s="3"/>
      <c r="M514" s="3"/>
    </row>
    <row r="515" spans="1:13" ht="15">
      <c r="A515" s="2" t="s">
        <v>72</v>
      </c>
      <c r="L515" s="3"/>
      <c r="M515" s="3"/>
    </row>
    <row r="516" spans="25:36" ht="13.5" thickBot="1">
      <c r="Y516" s="1">
        <f>CONCATENATE(A517,B517,C517,D517,E517,F517,G517,H517,I517,J517,K517,L517,M517,N517,O517,P517,Q517,R517,S517,T517,U517,V517,W517,X517)</f>
      </c>
      <c r="Z516" s="1" t="s">
        <v>76</v>
      </c>
      <c r="AJ516" s="9" t="b">
        <f>EXACT(Y516,Z516)</f>
        <v>0</v>
      </c>
    </row>
    <row r="517" spans="1:24" ht="19.5" customHeight="1" thickBot="1" thickTop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2:24" ht="13.5" thickTop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/>
    <row r="520" ht="12.75">
      <c r="A520" s="2" t="s">
        <v>77</v>
      </c>
    </row>
    <row r="521" spans="25:36" ht="13.5" thickBot="1">
      <c r="Y521" s="1">
        <f>CONCATENATE(A522,B522,C522,D522,E522,F522,G522,H522,I522,J522,K522,L522,M522,N522,O522,P522,Q522,R522,S522,T522,U522,V522,W522,X522)</f>
      </c>
      <c r="Z521" s="1" t="s">
        <v>78</v>
      </c>
      <c r="AJ521" s="9" t="b">
        <f>EXACT(Y521,Z521)</f>
        <v>0</v>
      </c>
    </row>
    <row r="522" spans="1:24" ht="19.5" customHeight="1" thickBot="1" thickTop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ht="13.5" thickTop="1"/>
    <row r="524" ht="12.75">
      <c r="A524" s="2" t="s">
        <v>79</v>
      </c>
    </row>
    <row r="525" spans="25:36" ht="13.5" thickBot="1">
      <c r="Y525" s="1">
        <f>CONCATENATE(A526,B526,C526,D526,E526,F526,G526,H526,I526,J526,K526,L526,M526,N526,O526,P526,Q526,R526,S526,T526,U526,V526,W526,X526)</f>
      </c>
      <c r="Z525" s="1">
        <f>COUNTIF(Y525,"тогодня")</f>
        <v>0</v>
      </c>
      <c r="AA525" s="1">
        <f>COUNTIF(Y525,"днятого")</f>
        <v>0</v>
      </c>
      <c r="AB525" s="1">
        <f>SUM(Z525:AA526)</f>
        <v>0</v>
      </c>
      <c r="AJ525" s="9" t="b">
        <f>EXACT(AB525,AB526)</f>
        <v>0</v>
      </c>
    </row>
    <row r="526" spans="1:28" ht="19.5" customHeight="1" thickBot="1" thickTop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Z526" s="1">
        <f>COUNTIF(Y525,"тотдень")</f>
        <v>0</v>
      </c>
      <c r="AA526" s="1">
        <f>COUNTIF(Y525,"деньтот")</f>
        <v>0</v>
      </c>
      <c r="AB526" s="1">
        <v>1</v>
      </c>
    </row>
    <row r="527" ht="16.5" thickTop="1">
      <c r="K527" s="20"/>
    </row>
    <row r="528" spans="1:11" ht="15.75">
      <c r="A528" s="2" t="s">
        <v>80</v>
      </c>
      <c r="K528" s="20"/>
    </row>
    <row r="529" spans="11:36" ht="15.75" customHeight="1" thickBot="1">
      <c r="K529" s="20"/>
      <c r="Y529" s="1">
        <f>CONCATENATE(A530,B530,C530,D530,E530,F530,G530,H530,I530,J530,K530,L530,M530,N530,O530,P530,Q530,R530,S530,T530,U530,V530,W530,X530)</f>
      </c>
      <c r="Z529" s="1">
        <v>3</v>
      </c>
      <c r="AJ529" s="9" t="b">
        <f>EXACT(Y529,Z529)</f>
        <v>0</v>
      </c>
    </row>
    <row r="530" spans="1:24" ht="19.5" customHeight="1" thickBot="1" thickTop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ht="15.75" customHeight="1" thickTop="1">
      <c r="K531" s="20"/>
    </row>
    <row r="532" spans="1:11" ht="15.75" customHeight="1">
      <c r="A532" s="2" t="s">
        <v>81</v>
      </c>
      <c r="K532" s="20"/>
    </row>
    <row r="533" ht="15.75" customHeight="1">
      <c r="K533" s="20"/>
    </row>
    <row r="534" spans="11:36" ht="15.75" customHeight="1" thickBot="1">
      <c r="K534" s="20"/>
      <c r="Y534" s="1">
        <f>CONCATENATE(A535,B535,C535,D535,E535,F535,G535,H535,I535,J535,K535,L535,M535,N535,O535,P535,Q535,R535,S535,T535,U535,V535,W535,X535)</f>
      </c>
      <c r="Z534" s="1">
        <v>14.15</v>
      </c>
      <c r="AJ534" s="9" t="b">
        <f>EXACT(Y534,Z534)</f>
        <v>0</v>
      </c>
    </row>
    <row r="535" spans="1:24" ht="19.5" customHeight="1" thickBot="1" thickTop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ht="16.5" thickTop="1">
      <c r="K536" s="20"/>
    </row>
    <row r="537" spans="1:11" ht="15.75">
      <c r="A537" s="2" t="s">
        <v>82</v>
      </c>
      <c r="K537" s="20"/>
    </row>
    <row r="538" spans="11:36" ht="16.5" thickBot="1">
      <c r="K538" s="20"/>
      <c r="Y538" s="1">
        <f>CONCATENATE(A539,B539,C539,D539,E539,F539,G539,H539,I539,J539,K539,L539,M539,N539,O539,P539,Q539,R539,S539,T539,U539,V539,W539,X539)</f>
      </c>
      <c r="Z538" s="1">
        <v>6</v>
      </c>
      <c r="AJ538" s="9" t="b">
        <f>EXACT(Y538,Z538)</f>
        <v>0</v>
      </c>
    </row>
    <row r="539" spans="1:24" ht="19.5" customHeight="1" thickBot="1" thickTop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ht="16.5" thickTop="1">
      <c r="K540" s="20"/>
    </row>
    <row r="541" spans="1:11" ht="15.75">
      <c r="A541" s="2" t="s">
        <v>83</v>
      </c>
      <c r="K541" s="20"/>
    </row>
    <row r="542" spans="11:36" ht="16.5" thickBot="1">
      <c r="K542" s="20"/>
      <c r="Y542" s="1">
        <f>CONCATENATE(A543,B543,C543,D543,E543,F543,G543,H543,I543,J543,K543,L543,M543,N543,O543,P543,Q543,R543,S543,T543,U543,V543,W543,X543)</f>
      </c>
      <c r="Z542" s="1">
        <v>17</v>
      </c>
      <c r="AJ542" s="9" t="b">
        <f>EXACT(Y542,Z542)</f>
        <v>0</v>
      </c>
    </row>
    <row r="543" spans="1:24" ht="19.5" customHeight="1" thickBot="1" thickTop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ht="16.5" thickTop="1">
      <c r="K544" s="20"/>
    </row>
    <row r="545" spans="2:19" ht="12.75">
      <c r="B545" s="2" t="s">
        <v>85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 t="s">
        <v>141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 t="s">
        <v>86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 t="s">
        <v>87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 t="s">
        <v>84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 t="s">
        <v>88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>
      <c r="A551" s="1"/>
      <c r="B551" s="2" t="s">
        <v>89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37" ht="12.75">
      <c r="A553" s="2" t="s">
        <v>90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Y553" s="1">
        <f>COUNTIF(A568,9)</f>
        <v>0</v>
      </c>
      <c r="Z553" s="1">
        <f>SUM(Y553:Y556)</f>
        <v>0</v>
      </c>
      <c r="AJ553" s="23">
        <f>4-Z553</f>
        <v>4</v>
      </c>
      <c r="AK553" s="23" t="s">
        <v>91</v>
      </c>
    </row>
    <row r="554" spans="1:25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Y554" s="1">
        <f>COUNTIF(C568,2)</f>
        <v>0</v>
      </c>
    </row>
    <row r="555" spans="1:25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Y555" s="1">
        <f>COUNTIF(E568,4)</f>
        <v>0</v>
      </c>
    </row>
    <row r="556" spans="1:25" ht="15.75">
      <c r="A556" s="1"/>
      <c r="K556" s="20"/>
      <c r="Y556" s="1">
        <f>COUNTIF(G568,5)</f>
        <v>0</v>
      </c>
    </row>
    <row r="557" ht="15.75">
      <c r="K557" s="20"/>
    </row>
    <row r="558" ht="15.75">
      <c r="K558" s="20"/>
    </row>
    <row r="559" ht="15.75">
      <c r="K559" s="20"/>
    </row>
    <row r="560" ht="15.75">
      <c r="K560" s="20"/>
    </row>
    <row r="561" ht="15.75">
      <c r="K561" s="20"/>
    </row>
    <row r="562" ht="15.75">
      <c r="K562" s="20"/>
    </row>
    <row r="563" ht="15.75">
      <c r="K563" s="20"/>
    </row>
    <row r="564" ht="15.75">
      <c r="K564" s="20"/>
    </row>
    <row r="565" ht="15.75">
      <c r="K565" s="20"/>
    </row>
    <row r="566" ht="15.75">
      <c r="K566" s="20"/>
    </row>
    <row r="567" ht="16.5" thickBot="1">
      <c r="K567" s="20"/>
    </row>
    <row r="568" spans="1:24" ht="17.25" thickBot="1" thickTop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ht="16.5" thickTop="1">
      <c r="K569" s="20"/>
    </row>
    <row r="570" ht="15.75">
      <c r="K570" s="20" t="s">
        <v>31</v>
      </c>
    </row>
    <row r="571" spans="1:11" ht="13.5" thickBot="1">
      <c r="A571" s="1"/>
      <c r="K571" s="2"/>
    </row>
    <row r="572" spans="2:23" ht="16.5" thickBot="1">
      <c r="B572" s="18" t="s">
        <v>69</v>
      </c>
      <c r="H572" s="19">
        <f>COUNTIF(AJ17:AJ501,"ИСТИНА")</f>
        <v>0</v>
      </c>
      <c r="I572" s="18" t="s">
        <v>68</v>
      </c>
      <c r="K572" s="18" t="s">
        <v>105</v>
      </c>
      <c r="Q572" s="19">
        <f>P579+P583+P585+P587+P589+P590+P613+P616+P628</f>
        <v>0</v>
      </c>
      <c r="R572" s="18" t="s">
        <v>68</v>
      </c>
      <c r="T572" s="18" t="s">
        <v>106</v>
      </c>
      <c r="V572" s="19">
        <f>H572+Q572</f>
        <v>0</v>
      </c>
      <c r="W572" s="18" t="s">
        <v>68</v>
      </c>
    </row>
    <row r="573" ht="12.75">
      <c r="A573" s="1"/>
    </row>
    <row r="574" spans="1:17" ht="15.75">
      <c r="A574" s="1"/>
      <c r="B574" s="75" t="s">
        <v>32</v>
      </c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7"/>
      <c r="O574" s="7" t="s">
        <v>92</v>
      </c>
      <c r="P574" s="72" t="s">
        <v>93</v>
      </c>
      <c r="Q574" s="90"/>
    </row>
    <row r="575" spans="1:17" ht="15.75">
      <c r="A575" s="1"/>
      <c r="B575" s="42" t="s">
        <v>63</v>
      </c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16"/>
      <c r="P575" s="34"/>
      <c r="Q575" s="35"/>
    </row>
    <row r="576" spans="1:17" ht="15.75">
      <c r="A576" s="1"/>
      <c r="B576" s="36" t="s">
        <v>64</v>
      </c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8"/>
      <c r="O576" s="13" t="s">
        <v>58</v>
      </c>
      <c r="P576" s="39">
        <f>COUNTIF(AJ177,"ИСТИНА")</f>
        <v>0</v>
      </c>
      <c r="Q576" s="40"/>
    </row>
    <row r="577" spans="2:17" ht="15.75">
      <c r="B577" s="36" t="s">
        <v>65</v>
      </c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8"/>
      <c r="O577" s="12" t="s">
        <v>54</v>
      </c>
      <c r="P577" s="39">
        <f>COUNTIF(AJ497,"ИСТИНА")</f>
        <v>0</v>
      </c>
      <c r="Q577" s="40"/>
    </row>
    <row r="578" spans="2:17" ht="15.75">
      <c r="B578" s="42" t="s">
        <v>94</v>
      </c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16"/>
      <c r="P578" s="16"/>
      <c r="Q578" s="25"/>
    </row>
    <row r="579" spans="2:17" ht="15.75" customHeight="1">
      <c r="B579" s="46" t="s">
        <v>95</v>
      </c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4" t="s">
        <v>96</v>
      </c>
      <c r="P579" s="30">
        <f>COUNTIF(AJ516,"ИСТИНА")</f>
        <v>0</v>
      </c>
      <c r="Q579" s="49"/>
    </row>
    <row r="580" spans="2:17" ht="15.75" customHeight="1">
      <c r="B580" s="31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45"/>
      <c r="P580" s="50"/>
      <c r="Q580" s="51"/>
    </row>
    <row r="581" spans="2:17" ht="15.75">
      <c r="B581" s="80" t="s">
        <v>107</v>
      </c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24"/>
      <c r="P581" s="34"/>
      <c r="Q581" s="35"/>
    </row>
    <row r="582" spans="2:17" ht="15.75">
      <c r="B582" s="41" t="s">
        <v>108</v>
      </c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27" t="s">
        <v>39</v>
      </c>
      <c r="P582" s="58">
        <f>COUNTIF(AJ161,"ИСТИНА")</f>
        <v>0</v>
      </c>
      <c r="Q582" s="58"/>
    </row>
    <row r="583" spans="2:17" ht="15.75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28" t="s">
        <v>97</v>
      </c>
      <c r="P583" s="58">
        <f>COUNTIF(AJ521,"ИСТИНА")</f>
        <v>0</v>
      </c>
      <c r="Q583" s="58"/>
    </row>
    <row r="584" spans="2:17" ht="15.75">
      <c r="B584" s="78" t="s">
        <v>109</v>
      </c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16"/>
      <c r="P584" s="34"/>
      <c r="Q584" s="35"/>
    </row>
    <row r="585" spans="2:17" ht="15.75">
      <c r="B585" s="36" t="s">
        <v>110</v>
      </c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8"/>
      <c r="O585" s="12" t="s">
        <v>99</v>
      </c>
      <c r="P585" s="39">
        <f>COUNTIF(AJ525,"ИСТИНА")</f>
        <v>0</v>
      </c>
      <c r="Q585" s="40"/>
    </row>
    <row r="586" spans="2:17" ht="15.75">
      <c r="B586" s="82" t="s">
        <v>111</v>
      </c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27" t="s">
        <v>37</v>
      </c>
      <c r="P586" s="58">
        <f>COUNTIF(AJ129,"ИСТИНА")</f>
        <v>0</v>
      </c>
      <c r="Q586" s="58"/>
    </row>
    <row r="587" spans="2:17" ht="15.75"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29" t="s">
        <v>98</v>
      </c>
      <c r="P587" s="72">
        <f>COUNTIF(AJ529,"ИСТИНА")</f>
        <v>0</v>
      </c>
      <c r="Q587" s="40"/>
    </row>
    <row r="588" spans="2:17" ht="15.75">
      <c r="B588" s="36" t="s">
        <v>112</v>
      </c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8"/>
      <c r="O588" s="12" t="s">
        <v>38</v>
      </c>
      <c r="P588" s="39">
        <f>COUNTIF(AJ145,"ИСТИНА")</f>
        <v>0</v>
      </c>
      <c r="Q588" s="40"/>
    </row>
    <row r="589" spans="2:17" ht="15.75">
      <c r="B589" s="36" t="s">
        <v>113</v>
      </c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8"/>
      <c r="O589" s="12" t="s">
        <v>100</v>
      </c>
      <c r="P589" s="72">
        <f>COUNTIF(AJ534,"ИСТИНА")</f>
        <v>0</v>
      </c>
      <c r="Q589" s="40"/>
    </row>
    <row r="590" spans="2:17" ht="15.75">
      <c r="B590" s="36" t="s">
        <v>139</v>
      </c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8"/>
      <c r="O590" s="12" t="s">
        <v>101</v>
      </c>
      <c r="P590" s="72">
        <f>COUNTIF(AJ538,"ИСТИНА")</f>
        <v>0</v>
      </c>
      <c r="Q590" s="40"/>
    </row>
    <row r="591" spans="2:17" ht="15.75">
      <c r="B591" s="42" t="s">
        <v>114</v>
      </c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16"/>
      <c r="P591" s="34"/>
      <c r="Q591" s="35"/>
    </row>
    <row r="592" spans="2:17" ht="15.75">
      <c r="B592" s="36" t="s">
        <v>115</v>
      </c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8"/>
      <c r="O592" s="12" t="s">
        <v>41</v>
      </c>
      <c r="P592" s="39">
        <f>COUNTIF(AJ209,"ИСТИНА")</f>
        <v>0</v>
      </c>
      <c r="Q592" s="40"/>
    </row>
    <row r="593" spans="2:17" ht="15.75">
      <c r="B593" s="36" t="s">
        <v>116</v>
      </c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8"/>
      <c r="O593" s="12" t="s">
        <v>42</v>
      </c>
      <c r="P593" s="39">
        <f>COUNTIF(AJ225,"ИСТИНА")</f>
        <v>0</v>
      </c>
      <c r="Q593" s="40"/>
    </row>
    <row r="594" spans="2:17" ht="15.75" customHeight="1">
      <c r="B594" s="52" t="s">
        <v>117</v>
      </c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4"/>
      <c r="O594" s="70" t="s">
        <v>44</v>
      </c>
      <c r="P594" s="30">
        <f>COUNTIF(AJ257,"ИСТИНА")</f>
        <v>0</v>
      </c>
      <c r="Q594" s="49"/>
    </row>
    <row r="595" spans="2:17" ht="15.75" customHeight="1">
      <c r="B595" s="55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7"/>
      <c r="O595" s="71"/>
      <c r="P595" s="50"/>
      <c r="Q595" s="51"/>
    </row>
    <row r="596" spans="2:17" ht="15.75">
      <c r="B596" s="36" t="s">
        <v>118</v>
      </c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8"/>
      <c r="O596" s="12" t="s">
        <v>40</v>
      </c>
      <c r="P596" s="39">
        <f>COUNTIF(AJ193,"ИСТИНА")</f>
        <v>0</v>
      </c>
      <c r="Q596" s="40"/>
    </row>
    <row r="597" spans="2:17" ht="15.75" customHeight="1">
      <c r="B597" s="52" t="s">
        <v>119</v>
      </c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4"/>
      <c r="O597" s="44" t="s">
        <v>43</v>
      </c>
      <c r="P597" s="30">
        <f>COUNTIF(AJ241,"ИСТИНА")</f>
        <v>0</v>
      </c>
      <c r="Q597" s="49"/>
    </row>
    <row r="598" spans="2:17" ht="15.75" customHeight="1">
      <c r="B598" s="55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7"/>
      <c r="O598" s="45"/>
      <c r="P598" s="50"/>
      <c r="Q598" s="51"/>
    </row>
    <row r="599" spans="2:17" ht="15.75">
      <c r="B599" s="36" t="s">
        <v>120</v>
      </c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8"/>
      <c r="O599" s="12" t="s">
        <v>45</v>
      </c>
      <c r="P599" s="39">
        <f>COUNTIF(AJ275,"ИСТИНА")</f>
        <v>0</v>
      </c>
      <c r="Q599" s="40"/>
    </row>
    <row r="600" spans="2:17" ht="15.75">
      <c r="B600" s="36" t="s">
        <v>121</v>
      </c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8"/>
      <c r="O600" s="12" t="s">
        <v>46</v>
      </c>
      <c r="P600" s="39">
        <f>COUNTIF(AJ291,"ИСТИНА")</f>
        <v>0</v>
      </c>
      <c r="Q600" s="40"/>
    </row>
    <row r="601" spans="2:17" ht="15.75">
      <c r="B601" s="42" t="s">
        <v>122</v>
      </c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16"/>
      <c r="P601" s="91"/>
      <c r="Q601" s="92"/>
    </row>
    <row r="602" spans="2:17" ht="15.75" customHeight="1">
      <c r="B602" s="46" t="s">
        <v>123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8"/>
      <c r="O602" s="44" t="s">
        <v>47</v>
      </c>
      <c r="P602" s="30">
        <f>COUNTIF(AJ327,"ИСТИНА")</f>
        <v>0</v>
      </c>
      <c r="Q602" s="49"/>
    </row>
    <row r="603" spans="2:17" ht="15.75" customHeight="1">
      <c r="B603" s="31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3"/>
      <c r="O603" s="45"/>
      <c r="P603" s="50"/>
      <c r="Q603" s="51"/>
    </row>
    <row r="604" spans="2:17" ht="15.75">
      <c r="B604" s="84" t="s">
        <v>124</v>
      </c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6"/>
      <c r="O604" s="12" t="s">
        <v>48</v>
      </c>
      <c r="P604" s="39">
        <f>COUNTIF(AJ345,"ИСТИНА")</f>
        <v>0</v>
      </c>
      <c r="Q604" s="40"/>
    </row>
    <row r="605" spans="2:17" ht="15.75">
      <c r="B605" s="87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9"/>
      <c r="O605" s="6"/>
      <c r="P605" s="39"/>
      <c r="Q605" s="40"/>
    </row>
    <row r="606" spans="2:17" ht="15.75">
      <c r="B606" s="36" t="s">
        <v>125</v>
      </c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8"/>
      <c r="O606" s="12" t="s">
        <v>51</v>
      </c>
      <c r="P606" s="39">
        <f>COUNTIF(AJ397,"ИСТИНА")</f>
        <v>0</v>
      </c>
      <c r="Q606" s="40"/>
    </row>
    <row r="607" spans="2:17" ht="15.75">
      <c r="B607" s="36" t="s">
        <v>126</v>
      </c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8"/>
      <c r="O607" s="12" t="s">
        <v>49</v>
      </c>
      <c r="P607" s="39">
        <f>COUNTIF(AJ361,"ИСТИНА")</f>
        <v>0</v>
      </c>
      <c r="Q607" s="40"/>
    </row>
    <row r="608" spans="2:17" ht="15.75">
      <c r="B608" s="36" t="s">
        <v>127</v>
      </c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8"/>
      <c r="O608" s="12" t="s">
        <v>50</v>
      </c>
      <c r="P608" s="39">
        <f>COUNTIF(AJ379,"ИСТИНА")</f>
        <v>0</v>
      </c>
      <c r="Q608" s="40"/>
    </row>
    <row r="609" spans="2:17" ht="15.75">
      <c r="B609" s="36" t="s">
        <v>128</v>
      </c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8"/>
      <c r="O609" s="12" t="s">
        <v>59</v>
      </c>
      <c r="P609" s="39">
        <f>COUNTIF(AJ309,"ИСТИНА")</f>
        <v>0</v>
      </c>
      <c r="Q609" s="40"/>
    </row>
    <row r="610" spans="2:17" ht="15.75" customHeight="1">
      <c r="B610" s="52" t="s">
        <v>129</v>
      </c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4"/>
      <c r="O610" s="44" t="s">
        <v>52</v>
      </c>
      <c r="P610" s="30">
        <f>COUNTIF(AJ413,"ИСТИНА")</f>
        <v>0</v>
      </c>
      <c r="Q610" s="49"/>
    </row>
    <row r="611" spans="2:17" ht="15.75" customHeight="1">
      <c r="B611" s="55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7"/>
      <c r="O611" s="45"/>
      <c r="P611" s="50"/>
      <c r="Q611" s="51"/>
    </row>
    <row r="612" spans="2:17" ht="15.75">
      <c r="B612" s="42" t="s">
        <v>130</v>
      </c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16"/>
      <c r="P612" s="34"/>
      <c r="Q612" s="35"/>
    </row>
    <row r="613" spans="2:17" ht="15.75" customHeight="1">
      <c r="B613" s="46" t="s">
        <v>131</v>
      </c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8"/>
      <c r="O613" s="17" t="s">
        <v>56</v>
      </c>
      <c r="P613" s="58">
        <f>COUNTIF(AJ97,"ИСТИНА")</f>
        <v>0</v>
      </c>
      <c r="Q613" s="58"/>
    </row>
    <row r="614" spans="2:17" ht="31.5">
      <c r="B614" s="31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3"/>
      <c r="O614" s="26" t="s">
        <v>61</v>
      </c>
      <c r="P614" s="73">
        <f>COUNTIF(AJ465,"ИСТИНА")</f>
        <v>0</v>
      </c>
      <c r="Q614" s="74"/>
    </row>
    <row r="615" spans="2:17" ht="15.75">
      <c r="B615" s="41" t="s">
        <v>132</v>
      </c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27" t="s">
        <v>57</v>
      </c>
      <c r="P615" s="58">
        <f>COUNTIF(AJ113,"ИСТИНА")</f>
        <v>0</v>
      </c>
      <c r="Q615" s="58"/>
    </row>
    <row r="616" spans="2:17" ht="15.75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29" t="s">
        <v>102</v>
      </c>
      <c r="P616" s="72">
        <f>COUNTIF(AJ542,"ИСТИНА")</f>
        <v>0</v>
      </c>
      <c r="Q616" s="40"/>
    </row>
    <row r="617" spans="2:17" ht="15.75">
      <c r="B617" s="36" t="s">
        <v>133</v>
      </c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8"/>
      <c r="O617" s="12" t="s">
        <v>62</v>
      </c>
      <c r="P617" s="39">
        <f>COUNTIF(AJ481,"ИСТИНА")</f>
        <v>0</v>
      </c>
      <c r="Q617" s="40"/>
    </row>
    <row r="618" spans="2:17" ht="15.75">
      <c r="B618" s="42" t="s">
        <v>134</v>
      </c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16"/>
      <c r="P618" s="34"/>
      <c r="Q618" s="35"/>
    </row>
    <row r="619" spans="2:17" ht="15.75">
      <c r="B619" s="36" t="s">
        <v>135</v>
      </c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8"/>
      <c r="O619" s="12" t="s">
        <v>33</v>
      </c>
      <c r="P619" s="39">
        <f>COUNTIF(AJ17,"ИСТИНА")</f>
        <v>0</v>
      </c>
      <c r="Q619" s="40"/>
    </row>
    <row r="620" spans="2:17" ht="15.75">
      <c r="B620" s="36" t="s">
        <v>136</v>
      </c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8"/>
      <c r="O620" s="12" t="s">
        <v>34</v>
      </c>
      <c r="P620" s="39">
        <f>COUNTIF(AJ33,"ИСТИНА")</f>
        <v>0</v>
      </c>
      <c r="Q620" s="40"/>
    </row>
    <row r="621" spans="2:17" ht="15.75">
      <c r="B621" s="36" t="s">
        <v>137</v>
      </c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8"/>
      <c r="O621" s="12" t="s">
        <v>35</v>
      </c>
      <c r="P621" s="39">
        <f>COUNTIF(AJ49,"ИСТИНА")</f>
        <v>0</v>
      </c>
      <c r="Q621" s="40"/>
    </row>
    <row r="622" spans="2:17" ht="15.75" customHeight="1">
      <c r="B622" s="46" t="s">
        <v>138</v>
      </c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8"/>
      <c r="O622" s="14" t="s">
        <v>36</v>
      </c>
      <c r="P622" s="58">
        <f>COUNTIF(AJ65,"ИСТИНА")</f>
        <v>0</v>
      </c>
      <c r="Q622" s="58"/>
    </row>
    <row r="623" spans="1:36" s="5" customFormat="1" ht="15.75">
      <c r="A623" s="4"/>
      <c r="B623" s="65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7"/>
      <c r="O623" s="14" t="s">
        <v>55</v>
      </c>
      <c r="P623" s="58">
        <f>COUNTIF(AJ81,"ИСТИНА")</f>
        <v>0</v>
      </c>
      <c r="Q623" s="58"/>
      <c r="R623" s="1"/>
      <c r="S623" s="1"/>
      <c r="T623" s="1"/>
      <c r="U623" s="1"/>
      <c r="V623" s="1"/>
      <c r="W623" s="1"/>
      <c r="X623" s="1"/>
      <c r="AJ623" s="11"/>
    </row>
    <row r="624" spans="1:36" s="5" customFormat="1" ht="15.75">
      <c r="A624" s="4"/>
      <c r="B624" s="31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3"/>
      <c r="O624" s="15" t="s">
        <v>60</v>
      </c>
      <c r="P624" s="58">
        <f>COUNTIF(AJ429,"ИСТИНА")</f>
        <v>0</v>
      </c>
      <c r="Q624" s="58"/>
      <c r="R624" s="1"/>
      <c r="S624" s="1"/>
      <c r="T624" s="1"/>
      <c r="U624" s="1"/>
      <c r="V624" s="1"/>
      <c r="W624" s="1"/>
      <c r="X624" s="1"/>
      <c r="AJ624" s="11"/>
    </row>
    <row r="625" spans="1:36" s="5" customFormat="1" ht="15" customHeight="1">
      <c r="A625" s="4"/>
      <c r="B625" s="59" t="s">
        <v>66</v>
      </c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1"/>
      <c r="O625" s="68" t="s">
        <v>53</v>
      </c>
      <c r="P625" s="30">
        <f>COUNTIF(AJ449,"ИСТИНА")</f>
        <v>0</v>
      </c>
      <c r="Q625" s="49"/>
      <c r="R625" s="1"/>
      <c r="S625" s="1"/>
      <c r="T625" s="1"/>
      <c r="U625" s="1"/>
      <c r="V625" s="1"/>
      <c r="W625" s="1"/>
      <c r="X625" s="1"/>
      <c r="AJ625" s="11"/>
    </row>
    <row r="626" spans="1:36" s="5" customFormat="1" ht="15" customHeight="1">
      <c r="A626" s="4"/>
      <c r="B626" s="62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4"/>
      <c r="O626" s="69"/>
      <c r="P626" s="50"/>
      <c r="Q626" s="51"/>
      <c r="R626" s="1"/>
      <c r="S626" s="1"/>
      <c r="T626" s="1"/>
      <c r="U626" s="1"/>
      <c r="V626" s="1"/>
      <c r="W626" s="1"/>
      <c r="X626" s="1"/>
      <c r="AJ626" s="11"/>
    </row>
    <row r="627" spans="1:36" s="5" customFormat="1" ht="15.75">
      <c r="A627" s="4"/>
      <c r="B627" s="42" t="s">
        <v>103</v>
      </c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16"/>
      <c r="P627" s="34"/>
      <c r="Q627" s="35"/>
      <c r="AJ627" s="11"/>
    </row>
    <row r="628" spans="1:36" s="5" customFormat="1" ht="15.75">
      <c r="A628" s="4"/>
      <c r="B628" s="36" t="s">
        <v>104</v>
      </c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8"/>
      <c r="O628" s="12" t="s">
        <v>90</v>
      </c>
      <c r="P628" s="39">
        <f>IF(AJ553=0,2,IF(AJ553=1,1,IF(AJ553&gt;2,0,)))</f>
        <v>0</v>
      </c>
      <c r="Q628" s="40"/>
      <c r="AJ628" s="11"/>
    </row>
    <row r="629" spans="1:36" s="5" customFormat="1" ht="12.75">
      <c r="A629" s="4"/>
      <c r="AJ629" s="11"/>
    </row>
    <row r="630" spans="1:36" s="5" customFormat="1" ht="12.75">
      <c r="A630" s="4"/>
      <c r="AJ630" s="11"/>
    </row>
    <row r="631" spans="1:36" s="5" customFormat="1" ht="12.75">
      <c r="A631" s="4"/>
      <c r="AJ631" s="11"/>
    </row>
    <row r="632" spans="1:36" s="5" customFormat="1" ht="12.75">
      <c r="A632" s="4"/>
      <c r="AJ632" s="11"/>
    </row>
    <row r="633" spans="1:36" s="5" customFormat="1" ht="12.75">
      <c r="A633" s="4"/>
      <c r="AJ633" s="11"/>
    </row>
    <row r="634" spans="1:36" s="5" customFormat="1" ht="12.75">
      <c r="A634" s="4"/>
      <c r="AJ634" s="11"/>
    </row>
    <row r="635" spans="1:36" s="5" customFormat="1" ht="12.75">
      <c r="A635" s="4"/>
      <c r="AJ635" s="11"/>
    </row>
    <row r="636" spans="1:36" s="5" customFormat="1" ht="12.75">
      <c r="A636" s="4"/>
      <c r="AJ636" s="11"/>
    </row>
    <row r="637" spans="1:36" s="5" customFormat="1" ht="12.75">
      <c r="A637" s="4"/>
      <c r="AJ637" s="11"/>
    </row>
    <row r="638" spans="1:36" s="5" customFormat="1" ht="12.75">
      <c r="A638" s="4"/>
      <c r="AJ638" s="11"/>
    </row>
    <row r="639" spans="1:36" s="5" customFormat="1" ht="12.75">
      <c r="A639" s="4"/>
      <c r="AJ639" s="11"/>
    </row>
    <row r="640" spans="1:36" s="5" customFormat="1" ht="12.75">
      <c r="A640" s="4"/>
      <c r="AJ640" s="11"/>
    </row>
    <row r="641" spans="1:36" s="5" customFormat="1" ht="12.75">
      <c r="A641" s="4"/>
      <c r="AJ641" s="11"/>
    </row>
    <row r="642" spans="1:36" s="5" customFormat="1" ht="12.75">
      <c r="A642" s="4"/>
      <c r="AJ642" s="11"/>
    </row>
    <row r="643" spans="1:36" s="5" customFormat="1" ht="12.75">
      <c r="A643" s="4"/>
      <c r="AJ643" s="11"/>
    </row>
    <row r="644" spans="1:36" s="5" customFormat="1" ht="12.75">
      <c r="A644" s="4"/>
      <c r="AJ644" s="11"/>
    </row>
    <row r="645" spans="1:36" s="5" customFormat="1" ht="12.75">
      <c r="A645" s="4"/>
      <c r="AJ645" s="11"/>
    </row>
    <row r="646" spans="1:36" s="5" customFormat="1" ht="12.75">
      <c r="A646" s="4"/>
      <c r="AJ646" s="11"/>
    </row>
    <row r="647" spans="1:36" s="5" customFormat="1" ht="12.75">
      <c r="A647" s="4"/>
      <c r="AJ647" s="11"/>
    </row>
    <row r="648" spans="1:36" s="5" customFormat="1" ht="12.75">
      <c r="A648" s="4"/>
      <c r="AJ648" s="11"/>
    </row>
    <row r="649" spans="1:36" s="5" customFormat="1" ht="12.75">
      <c r="A649" s="4"/>
      <c r="AJ649" s="11"/>
    </row>
    <row r="650" spans="1:36" s="5" customFormat="1" ht="12.75">
      <c r="A650" s="4"/>
      <c r="AJ650" s="11"/>
    </row>
    <row r="651" spans="1:36" s="5" customFormat="1" ht="12.75">
      <c r="A651" s="4"/>
      <c r="AJ651" s="11"/>
    </row>
    <row r="652" spans="1:36" s="5" customFormat="1" ht="12.75">
      <c r="A652" s="4"/>
      <c r="AJ652" s="11"/>
    </row>
    <row r="653" spans="1:36" s="5" customFormat="1" ht="12.75">
      <c r="A653" s="4"/>
      <c r="AJ653" s="11"/>
    </row>
    <row r="654" spans="1:36" s="5" customFormat="1" ht="12.75">
      <c r="A654" s="4"/>
      <c r="AJ654" s="11"/>
    </row>
    <row r="655" spans="1:36" s="5" customFormat="1" ht="12.75">
      <c r="A655" s="4"/>
      <c r="AJ655" s="11"/>
    </row>
    <row r="656" spans="1:36" s="5" customFormat="1" ht="12.75">
      <c r="A656" s="4"/>
      <c r="AJ656" s="11"/>
    </row>
    <row r="657" spans="1:36" s="5" customFormat="1" ht="12.75">
      <c r="A657" s="4"/>
      <c r="AJ657" s="11"/>
    </row>
    <row r="658" spans="1:36" s="5" customFormat="1" ht="12.75">
      <c r="A658" s="4"/>
      <c r="AJ658" s="11"/>
    </row>
    <row r="659" spans="1:36" s="5" customFormat="1" ht="12.75">
      <c r="A659" s="4"/>
      <c r="AJ659" s="11"/>
    </row>
    <row r="660" spans="1:36" s="5" customFormat="1" ht="12.75">
      <c r="A660" s="4"/>
      <c r="AJ660" s="11"/>
    </row>
    <row r="661" spans="1:36" s="5" customFormat="1" ht="12.75">
      <c r="A661" s="4"/>
      <c r="AJ661" s="11"/>
    </row>
    <row r="662" spans="1:36" s="5" customFormat="1" ht="12.75">
      <c r="A662" s="4"/>
      <c r="AJ662" s="11"/>
    </row>
    <row r="663" spans="1:36" s="5" customFormat="1" ht="12.75">
      <c r="A663" s="4"/>
      <c r="AJ663" s="11"/>
    </row>
    <row r="664" spans="1:36" s="5" customFormat="1" ht="12.75">
      <c r="A664" s="4"/>
      <c r="AJ664" s="11"/>
    </row>
    <row r="665" spans="1:36" s="5" customFormat="1" ht="12.75">
      <c r="A665" s="4"/>
      <c r="AJ665" s="11"/>
    </row>
    <row r="666" spans="1:36" s="5" customFormat="1" ht="12.75">
      <c r="A666" s="4"/>
      <c r="AJ666" s="11"/>
    </row>
    <row r="667" spans="1:36" s="5" customFormat="1" ht="12.75">
      <c r="A667" s="4"/>
      <c r="AJ667" s="11"/>
    </row>
    <row r="668" spans="1:36" s="5" customFormat="1" ht="12.75">
      <c r="A668" s="4"/>
      <c r="AJ668" s="11"/>
    </row>
    <row r="669" spans="1:36" s="5" customFormat="1" ht="12.75">
      <c r="A669" s="4"/>
      <c r="AJ669" s="11"/>
    </row>
    <row r="670" spans="1:36" s="5" customFormat="1" ht="12.75">
      <c r="A670" s="4"/>
      <c r="AJ670" s="11"/>
    </row>
    <row r="671" spans="1:36" s="5" customFormat="1" ht="12.75">
      <c r="A671" s="4"/>
      <c r="AJ671" s="11"/>
    </row>
    <row r="672" spans="1:36" s="5" customFormat="1" ht="12.75">
      <c r="A672" s="4"/>
      <c r="AJ672" s="11"/>
    </row>
    <row r="673" spans="1:36" s="5" customFormat="1" ht="12.75">
      <c r="A673" s="4"/>
      <c r="AJ673" s="11"/>
    </row>
    <row r="674" spans="1:36" s="5" customFormat="1" ht="12.75">
      <c r="A674" s="4"/>
      <c r="AJ674" s="11"/>
    </row>
    <row r="675" spans="1:36" s="5" customFormat="1" ht="12.75">
      <c r="A675" s="4"/>
      <c r="AJ675" s="11"/>
    </row>
    <row r="676" spans="1:36" s="5" customFormat="1" ht="12.75">
      <c r="A676" s="4"/>
      <c r="AJ676" s="11"/>
    </row>
    <row r="677" spans="1:36" s="5" customFormat="1" ht="12.75">
      <c r="A677" s="4"/>
      <c r="AJ677" s="11"/>
    </row>
    <row r="678" spans="1:36" s="5" customFormat="1" ht="12.75">
      <c r="A678" s="4"/>
      <c r="AJ678" s="11"/>
    </row>
    <row r="679" spans="1:36" s="5" customFormat="1" ht="12.75">
      <c r="A679" s="4"/>
      <c r="AJ679" s="11"/>
    </row>
    <row r="680" spans="1:36" s="5" customFormat="1" ht="12.75">
      <c r="A680" s="4"/>
      <c r="AJ680" s="11"/>
    </row>
    <row r="681" spans="1:36" s="5" customFormat="1" ht="12.75">
      <c r="A681" s="4"/>
      <c r="AJ681" s="11"/>
    </row>
    <row r="682" spans="1:36" s="5" customFormat="1" ht="12.75">
      <c r="A682" s="4"/>
      <c r="AJ682" s="11"/>
    </row>
    <row r="683" spans="1:36" s="5" customFormat="1" ht="12.75">
      <c r="A683" s="4"/>
      <c r="AJ683" s="11"/>
    </row>
    <row r="684" spans="1:36" s="5" customFormat="1" ht="12.75">
      <c r="A684" s="4"/>
      <c r="AJ684" s="11"/>
    </row>
    <row r="685" spans="1:36" s="5" customFormat="1" ht="12.75">
      <c r="A685" s="4"/>
      <c r="AJ685" s="11"/>
    </row>
    <row r="686" spans="1:36" s="5" customFormat="1" ht="12.75">
      <c r="A686" s="4"/>
      <c r="AJ686" s="11"/>
    </row>
    <row r="687" spans="1:36" s="5" customFormat="1" ht="12.75">
      <c r="A687" s="4"/>
      <c r="AJ687" s="11"/>
    </row>
    <row r="688" spans="1:36" s="5" customFormat="1" ht="12.75">
      <c r="A688" s="4"/>
      <c r="AJ688" s="11"/>
    </row>
    <row r="689" spans="1:36" s="5" customFormat="1" ht="12.75">
      <c r="A689" s="4"/>
      <c r="AJ689" s="11"/>
    </row>
    <row r="690" spans="1:36" s="5" customFormat="1" ht="12.75">
      <c r="A690" s="4"/>
      <c r="AJ690" s="11"/>
    </row>
    <row r="691" spans="1:36" s="5" customFormat="1" ht="12.75">
      <c r="A691" s="4"/>
      <c r="AJ691" s="11"/>
    </row>
    <row r="692" spans="1:36" s="5" customFormat="1" ht="12.75">
      <c r="A692" s="4"/>
      <c r="AJ692" s="11"/>
    </row>
    <row r="693" spans="1:36" s="5" customFormat="1" ht="12.75">
      <c r="A693" s="4"/>
      <c r="AJ693" s="11"/>
    </row>
    <row r="694" spans="1:36" s="5" customFormat="1" ht="12.75">
      <c r="A694" s="4"/>
      <c r="AJ694" s="11"/>
    </row>
    <row r="695" spans="1:36" s="5" customFormat="1" ht="12.75">
      <c r="A695" s="4"/>
      <c r="AJ695" s="11"/>
    </row>
    <row r="696" spans="1:36" s="5" customFormat="1" ht="12.75">
      <c r="A696" s="4"/>
      <c r="AJ696" s="11"/>
    </row>
    <row r="697" spans="1:36" s="5" customFormat="1" ht="12.75">
      <c r="A697" s="4"/>
      <c r="AJ697" s="11"/>
    </row>
  </sheetData>
  <mergeCells count="97">
    <mergeCell ref="P609:Q609"/>
    <mergeCell ref="P591:Q591"/>
    <mergeCell ref="P605:Q605"/>
    <mergeCell ref="P606:Q606"/>
    <mergeCell ref="P607:Q607"/>
    <mergeCell ref="P599:Q599"/>
    <mergeCell ref="P600:Q600"/>
    <mergeCell ref="P601:Q601"/>
    <mergeCell ref="P575:Q575"/>
    <mergeCell ref="P576:Q576"/>
    <mergeCell ref="P577:Q577"/>
    <mergeCell ref="P581:Q581"/>
    <mergeCell ref="P579:Q580"/>
    <mergeCell ref="P582:Q582"/>
    <mergeCell ref="P584:Q584"/>
    <mergeCell ref="P587:Q587"/>
    <mergeCell ref="P592:Q592"/>
    <mergeCell ref="P585:Q585"/>
    <mergeCell ref="P583:Q583"/>
    <mergeCell ref="P589:Q589"/>
    <mergeCell ref="P590:Q590"/>
    <mergeCell ref="P586:Q586"/>
    <mergeCell ref="P588:Q588"/>
    <mergeCell ref="AK6:AM7"/>
    <mergeCell ref="B620:N620"/>
    <mergeCell ref="B613:N614"/>
    <mergeCell ref="B599:N599"/>
    <mergeCell ref="B600:N600"/>
    <mergeCell ref="B601:N601"/>
    <mergeCell ref="B612:N612"/>
    <mergeCell ref="B604:N605"/>
    <mergeCell ref="P574:Q574"/>
    <mergeCell ref="B589:N589"/>
    <mergeCell ref="O579:O580"/>
    <mergeCell ref="B606:N606"/>
    <mergeCell ref="B609:N609"/>
    <mergeCell ref="B596:N596"/>
    <mergeCell ref="B607:N607"/>
    <mergeCell ref="B608:N608"/>
    <mergeCell ref="B586:N587"/>
    <mergeCell ref="B585:N585"/>
    <mergeCell ref="B582:N583"/>
    <mergeCell ref="B574:N574"/>
    <mergeCell ref="B584:N584"/>
    <mergeCell ref="B593:N593"/>
    <mergeCell ref="B581:N581"/>
    <mergeCell ref="B578:N578"/>
    <mergeCell ref="B579:N580"/>
    <mergeCell ref="B575:N575"/>
    <mergeCell ref="B577:N577"/>
    <mergeCell ref="B576:N576"/>
    <mergeCell ref="B588:N588"/>
    <mergeCell ref="B621:N621"/>
    <mergeCell ref="O594:O595"/>
    <mergeCell ref="P594:Q595"/>
    <mergeCell ref="P604:Q604"/>
    <mergeCell ref="B617:N617"/>
    <mergeCell ref="B618:N618"/>
    <mergeCell ref="B610:N611"/>
    <mergeCell ref="P616:Q616"/>
    <mergeCell ref="P614:Q614"/>
    <mergeCell ref="P608:Q608"/>
    <mergeCell ref="B625:N626"/>
    <mergeCell ref="B622:N624"/>
    <mergeCell ref="P623:Q623"/>
    <mergeCell ref="P624:Q624"/>
    <mergeCell ref="O625:O626"/>
    <mergeCell ref="P625:Q626"/>
    <mergeCell ref="P622:Q622"/>
    <mergeCell ref="P610:Q611"/>
    <mergeCell ref="P619:Q619"/>
    <mergeCell ref="P620:Q620"/>
    <mergeCell ref="P621:Q621"/>
    <mergeCell ref="P615:Q615"/>
    <mergeCell ref="P617:Q617"/>
    <mergeCell ref="P612:Q612"/>
    <mergeCell ref="P613:Q613"/>
    <mergeCell ref="O610:O611"/>
    <mergeCell ref="P618:Q618"/>
    <mergeCell ref="B619:N619"/>
    <mergeCell ref="B592:N592"/>
    <mergeCell ref="P602:Q603"/>
    <mergeCell ref="P597:Q598"/>
    <mergeCell ref="B597:N598"/>
    <mergeCell ref="B594:N595"/>
    <mergeCell ref="P593:Q593"/>
    <mergeCell ref="P596:Q596"/>
    <mergeCell ref="P627:Q627"/>
    <mergeCell ref="B628:N628"/>
    <mergeCell ref="P628:Q628"/>
    <mergeCell ref="B590:N590"/>
    <mergeCell ref="B615:N616"/>
    <mergeCell ref="B627:N627"/>
    <mergeCell ref="O597:O598"/>
    <mergeCell ref="B602:N603"/>
    <mergeCell ref="O602:O603"/>
    <mergeCell ref="B591:N591"/>
  </mergeCells>
  <hyperlinks>
    <hyperlink ref="O619" location="Лист3!AM14" display="А1"/>
    <hyperlink ref="O620" location="Лист3!AM30" display="А2"/>
    <hyperlink ref="O621" location="Лист3!AM46" display="А3"/>
    <hyperlink ref="O622" location="Лист3!AM62" display="А4"/>
    <hyperlink ref="O623" location="Лист3!AM78" display="A5"/>
    <hyperlink ref="O613" location="Лист3!AM94" display="A6"/>
    <hyperlink ref="O615" location="Лист3!AM110" display="А7"/>
    <hyperlink ref="O586" location="Лист3!AM126" display="А8"/>
    <hyperlink ref="O588" location="Лист3!AM142" display="А9"/>
    <hyperlink ref="O582" location="Лист3!AM158" display="А 10"/>
    <hyperlink ref="O596" location="Лист3!AM190" display="А 12"/>
    <hyperlink ref="O577" location="Лист3!AM494" display="А 30"/>
    <hyperlink ref="O592" location="Лист3!AM206" display="А 13 "/>
    <hyperlink ref="O593" location="Лист3!AM222" display="А 14"/>
    <hyperlink ref="O594:O595" location="Лист3!AM254" display="А 16"/>
    <hyperlink ref="O597" location="Лист3!U238" display="А 15"/>
    <hyperlink ref="O599" location="Лист3!AM270" display="А 17"/>
    <hyperlink ref="O600" location="Лист3!AM288" display="А 18"/>
    <hyperlink ref="O602" location="Лист3!U322" display="А 20"/>
    <hyperlink ref="O604" location="Лист3!AM340" display="А 21"/>
    <hyperlink ref="O606" location="Лист3!AM392" display="А 24"/>
    <hyperlink ref="O607" location="Лист3!AM358" display="А 22"/>
    <hyperlink ref="O608" location="Лист3!AM374" display="А 23"/>
    <hyperlink ref="O609" location="Лист3!AM304" display="А19"/>
    <hyperlink ref="O610:O611" location="Лист3!AM410" display="А 25"/>
    <hyperlink ref="O614" location="Лист3!AM462" display="A 28"/>
    <hyperlink ref="O617" location="Лист3!AM478" display="А 29"/>
    <hyperlink ref="O624" location="Лист3!AM426" display="A26"/>
    <hyperlink ref="O625:O626" location="Лист3!AM442" display="А 27"/>
    <hyperlink ref="AK6:AL7" location="Лист3!A525" display="К таблице ошибок"/>
    <hyperlink ref="O576" location="Лист3!AM174" display="А 11"/>
    <hyperlink ref="AK6:AM7" location="Лист3!A584" display="К таблице ошибок"/>
    <hyperlink ref="O597:O598" location="Лист3!AM238" display="А 15"/>
    <hyperlink ref="O602:O603" location="Лист3!AM322" display="А 20"/>
    <hyperlink ref="O579:O580" location="Лист3!AM513" display="В1"/>
    <hyperlink ref="O583" location="Лист3!AM519" display="В2"/>
    <hyperlink ref="O585" location="Лист3!AM523" display="В3"/>
    <hyperlink ref="O587" location="Лист3!AM527" display="В4"/>
    <hyperlink ref="O589" location="Лист3!AM531" display="В5"/>
    <hyperlink ref="O590" location="Лист3!AM536" display="В6"/>
    <hyperlink ref="O616" location="Лист3!AM540" display="В7"/>
    <hyperlink ref="O628" location="Лист3!AM552" display="В8"/>
  </hyperlink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Туз Н А</cp:lastModifiedBy>
  <dcterms:created xsi:type="dcterms:W3CDTF">1996-10-08T23:32:33Z</dcterms:created>
  <dcterms:modified xsi:type="dcterms:W3CDTF">2009-12-22T19:15:57Z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